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5.pielikums" sheetId="1" r:id="rId1"/>
  </sheets>
  <definedNames>
    <definedName name="_xlnm.Print_Titles" localSheetId="0">'5.pielikums'!$5:$5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45" i="1"/>
  <c r="D40" i="1"/>
  <c r="D37" i="1"/>
  <c r="D29" i="1"/>
  <c r="D27" i="1"/>
  <c r="D7" i="1"/>
  <c r="D42" i="1"/>
</calcChain>
</file>

<file path=xl/sharedStrings.xml><?xml version="1.0" encoding="utf-8"?>
<sst xmlns="http://schemas.openxmlformats.org/spreadsheetml/2006/main" count="55" uniqueCount="54">
  <si>
    <t xml:space="preserve">Laikmetīgās, interaktīvas ekspozīcijas "Jūrmalas koka arhitektūra" izveide Jūrmalas Kultūrtelpas un vides dizaina centra telpās </t>
  </si>
  <si>
    <t xml:space="preserve">Jūrmalas kā tūrisma galamērķa popularizēšana Latvijas un ārvalstu tirgos </t>
  </si>
  <si>
    <t xml:space="preserve">Gaismas objektu un dekoru kapitālais remonts </t>
  </si>
  <si>
    <t>"Jūrmalas karnevāla" organizēšana</t>
  </si>
  <si>
    <t>Ziemas festivāla organizēšana</t>
  </si>
  <si>
    <t>Jūrmalas radošo kolektīvu darbības nodrošināšana</t>
  </si>
  <si>
    <t>Kauguru svētku programmas paplašināšana</t>
  </si>
  <si>
    <t xml:space="preserve">Jūrmalas kā kvalitatīvas dzīves vietas tēla veidošana Latvijas mērogā </t>
  </si>
  <si>
    <t xml:space="preserve">Jaunu gaismas dekoru iegāde izvietošanai Nometņu ielā </t>
  </si>
  <si>
    <t>Iestāde/ Struktūrvienība</t>
  </si>
  <si>
    <t>Jūrmalas valstspilsētas administrācija:</t>
  </si>
  <si>
    <t>Komunikāciju pārvalde</t>
  </si>
  <si>
    <t>Īpašumu pārvaldes Pilsētsaimniecības nodaļa</t>
  </si>
  <si>
    <t>Labiekārtojumu elementu nomaiņa Majoru un Dubultu atpūtas vietās, Priedaines peldvietā,  Bažciemā pie Slokas karjerām</t>
  </si>
  <si>
    <t>Egles iegāde un stādīšana pie Slokas bibliotēkas</t>
  </si>
  <si>
    <t>Informatīvās brīdinājuma zīmes suņu saimniekiem</t>
  </si>
  <si>
    <t>Jūrmalas Kultūrtelpas un vides dizaina centrs:</t>
  </si>
  <si>
    <t>Jūrmalas kultūras centrs:</t>
  </si>
  <si>
    <t>Pilsētplānošanas pārvalde</t>
  </si>
  <si>
    <t>Vides objektu uzstādīšanai un demontāžai</t>
  </si>
  <si>
    <t>Lielupes tilta jauns svētku noformējums un tematisks izgaismojums</t>
  </si>
  <si>
    <t xml:space="preserve">Jauna 18. novembra svētku noformējuma izveidei </t>
  </si>
  <si>
    <t xml:space="preserve">Pasākuma/ aktivitātes mērķis </t>
  </si>
  <si>
    <r>
      <t xml:space="preserve">Finansējums, </t>
    </r>
    <r>
      <rPr>
        <b/>
        <i/>
        <sz val="12"/>
        <color theme="1"/>
        <rFont val="Times New Roman"/>
        <family val="1"/>
        <charset val="186"/>
      </rPr>
      <t>euro</t>
    </r>
  </si>
  <si>
    <t xml:space="preserve">     Kopā</t>
  </si>
  <si>
    <t>Konkursam "Skaistākais Ziemassvētku noformējums" piemiņas balvu iegāde</t>
  </si>
  <si>
    <t xml:space="preserve">Pilsētas galvenās Ziemassvētku egles iedegšanas pasākuma organizēšanai/ Ziemassvētku egļu promenādes Jomas ielā izveide </t>
  </si>
  <si>
    <t>Ziemassvētku tirgus organizēšana</t>
  </si>
  <si>
    <t>Konkursa "Skaistākais Ziemassvētku noformējums Jūrmalā" svinīgā noslēguma pasākuma organizēšana</t>
  </si>
  <si>
    <t xml:space="preserve">Jūrmalas Izglītības pārvalde </t>
  </si>
  <si>
    <t xml:space="preserve">Jūrmalas Valsts ģimnāzija </t>
  </si>
  <si>
    <t>Ekspozīcijas "Cepu, cepu dzejolīti!" organizēšana</t>
  </si>
  <si>
    <t xml:space="preserve">Kultūras nodaļa </t>
  </si>
  <si>
    <t>Pašvaldības īpašumu pārvaldīšanas centrs</t>
  </si>
  <si>
    <r>
      <rPr>
        <b/>
        <sz val="12"/>
        <color theme="1"/>
        <rFont val="Times New Roman"/>
        <family val="1"/>
        <charset val="186"/>
      </rPr>
      <t>Kultūras iestāžu remontdarbiem/ kapitālieguldījumiem:</t>
    </r>
    <r>
      <rPr>
        <sz val="12"/>
        <color theme="1"/>
        <rFont val="Times New Roman"/>
        <family val="1"/>
        <charset val="186"/>
      </rPr>
      <t xml:space="preserve">
- Aspazijas mājas verandas atjaunošanas projekta realizācija;
- Jūrmalas Kultūras centra fasādes atjaunošana</t>
    </r>
  </si>
  <si>
    <t>Jūrmalas domes 2026. gada 30.aprīļa lēmums Nr.182 "Par ziedojumu Ukrainas sabiedrības
vispārējam atbalstam"</t>
  </si>
  <si>
    <t>Ziedojumi Ukrainas civiliedzīvotāju atbalstam</t>
  </si>
  <si>
    <t>Dzintaru mežaparka koku laipu atjaunošana</t>
  </si>
  <si>
    <t>Jaunas egles konstrukcijas un dekoru iegāde Jomas ielā</t>
  </si>
  <si>
    <t>Gaismas virteņu iegāde un uzstādīšana Ziemas festivāla ietvaros</t>
  </si>
  <si>
    <t>Laternu uzstādīšana uz apgaismes stabiem Jomas ielas garumā, ieejas vārtu uzstādīšana un izdekorēšana abos Jomas ielas galos Ziemas festivāla ietvaros</t>
  </si>
  <si>
    <t>Esošo lampu nomaiņai Horna dārzā Ziemas festivāla ietvaros</t>
  </si>
  <si>
    <r>
      <rPr>
        <b/>
        <sz val="12"/>
        <color theme="1"/>
        <rFont val="Times New Roman"/>
        <family val="1"/>
        <charset val="186"/>
      </rPr>
      <t>Vispārējās izglītības iestāžu remondarbiem/ kapitālieguldījumiem:</t>
    </r>
    <r>
      <rPr>
        <sz val="12"/>
        <color theme="1"/>
        <rFont val="Times New Roman"/>
        <family val="1"/>
        <charset val="186"/>
      </rPr>
      <t xml:space="preserve">
- administrācijas telpu atjaunošana Jūrmalas Kauguru vidusskolā;
- magnētu sistēmas uzstādīšana evakuācijas durvīm Jūrmalas Valsts ģimnāzijā; 
- sporta laukuma 900 m² platībā atjaunošanas darbu īstenošanai Jūrmalas valstspilsētas Pumpuru vidusskolā</t>
    </r>
  </si>
  <si>
    <t>Sabiedrība ar ierobežotu atbildību "Jūrmalas gaisma"</t>
  </si>
  <si>
    <t>Video projekciju sagatavošana un demonstrēšana Ziemas festivāla ietvaros</t>
  </si>
  <si>
    <t>Dzintaru mežaparka torņa multimediāla noformējuma izveide un demonstrēšana Ziemas festivāla ietvaros</t>
  </si>
  <si>
    <t>Attīstības pārvaldes Infrastruktūras investīciju projektu nodaļa</t>
  </si>
  <si>
    <t>Īpašumu pārvaldes Pašvaldības īpašumu tehniskās uzturēšanas nodaļa</t>
  </si>
  <si>
    <t>Remontdarbi Dzintaru mežaparka kafejnīcas telpās, tostarp pasākumu nodrošināšanai Ziemas festivāla ietvaros</t>
  </si>
  <si>
    <t>5. pielikums
 Jūrmalas domes
 2026. gada 29. janvāra saistošajiem noteikumiem Nr. 2
(prot. Nr. 1, 58. p.)</t>
  </si>
  <si>
    <t>Investīciju projekta "Jūrmalas pirmsskolas izglītības iestādes "Bitīte" pārbūve" būvprojekta izmaiņu risinājuma ekspertīzei</t>
  </si>
  <si>
    <t>Skolu koru dziedāšanas svētku "Tik dzintars vien" norisei - tehniskajam nodrošinājumam</t>
  </si>
  <si>
    <t xml:space="preserve">Jūrmalas Valsts ģimnāzijas kora dalībai Skolu koru dziedāšanas svētkos "Tik dzintars vien" - tērpu iegādei </t>
  </si>
  <si>
    <t>Pirmsskolas izglītības iestāžu (PII) remontdarbiem/ kapitālieguldījumiem: 
- virtuves telpu atjaunošana PII "Ābelīte", PII "Lācītis", PII "Taurenītis", PII "Saulīte";
- nojumes atjaunošana PII "Zvaniņš"; 
- žoga posmu nomaiņa PII "Podziņa", PII "Saulīte";  
- āra apgaismojuma izbūve PII "Lācītis", PII "Madara", PII "Saulīte" , PII "Katrīna"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</si>
</sst>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3" fontId="0" fillId="0" borderId="0" xfId="0" applyNumberFormat="1"/>
    <xf numFmtId="4" fontId="2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7"/>
  <sheetViews>
    <sheetView showGridLines="0" tabSelected="1" view="pageLayout" zoomScaleNormal="100" workbookViewId="0">
      <selection activeCell="A4" sqref="A4"/>
    </sheetView>
  </sheetViews>
  <sheetFormatPr defaultRowHeight="14.25"/>
  <cols>
    <col min="2" max="2" width="24.625" customWidth="1"/>
    <col min="3" max="3" width="45.375" customWidth="1"/>
    <col min="4" max="4" width="19.5" customWidth="1"/>
    <col min="5" max="5" width="10.625" bestFit="1" customWidth="1"/>
  </cols>
  <sheetData>
    <row r="1" spans="2:7" ht="4.1500000000000004" customHeight="1"/>
    <row r="2" spans="2:7" ht="58.5" customHeight="1">
      <c r="B2" s="27" t="s">
        <v>49</v>
      </c>
      <c r="C2" s="28"/>
      <c r="D2" s="28"/>
    </row>
    <row r="3" spans="2:7" ht="14.45">
      <c r="B3" s="1"/>
    </row>
    <row r="4" spans="2:7" ht="10.5" customHeight="1">
      <c r="B4" s="2"/>
    </row>
    <row r="5" spans="2:7" ht="18.75" customHeight="1">
      <c r="B5" s="15" t="s">
        <v>9</v>
      </c>
      <c r="C5" s="16" t="s">
        <v>22</v>
      </c>
      <c r="D5" s="15" t="s">
        <v>23</v>
      </c>
    </row>
    <row r="6" spans="2:7" ht="20.25" customHeight="1">
      <c r="B6" s="32" t="s">
        <v>24</v>
      </c>
      <c r="C6" s="33"/>
      <c r="D6" s="4">
        <f>D7+D27+D29+D37+D40+D44+D45</f>
        <v>2685578</v>
      </c>
    </row>
    <row r="7" spans="2:7" ht="31.5">
      <c r="B7" s="5" t="s">
        <v>10</v>
      </c>
      <c r="C7" s="6"/>
      <c r="D7" s="7">
        <f>SUM(D8:D26)</f>
        <v>1156899</v>
      </c>
    </row>
    <row r="8" spans="2:7" ht="33" customHeight="1">
      <c r="B8" s="34" t="s">
        <v>11</v>
      </c>
      <c r="C8" s="12" t="s">
        <v>7</v>
      </c>
      <c r="D8" s="8">
        <v>150000</v>
      </c>
    </row>
    <row r="9" spans="2:7" ht="33.75" customHeight="1">
      <c r="B9" s="35"/>
      <c r="C9" s="12" t="s">
        <v>1</v>
      </c>
      <c r="D9" s="8">
        <v>139000</v>
      </c>
    </row>
    <row r="10" spans="2:7" ht="33.75" customHeight="1">
      <c r="B10" s="14" t="s">
        <v>32</v>
      </c>
      <c r="C10" s="12" t="s">
        <v>6</v>
      </c>
      <c r="D10" s="9">
        <v>30000</v>
      </c>
    </row>
    <row r="11" spans="2:7" ht="61.15" customHeight="1">
      <c r="B11" s="23" t="s">
        <v>47</v>
      </c>
      <c r="C11" s="13" t="s">
        <v>48</v>
      </c>
      <c r="D11" s="9">
        <v>28776</v>
      </c>
      <c r="G11" s="3"/>
    </row>
    <row r="12" spans="2:7" ht="51" customHeight="1">
      <c r="B12" s="36" t="s">
        <v>12</v>
      </c>
      <c r="C12" s="12" t="s">
        <v>13</v>
      </c>
      <c r="D12" s="9">
        <v>50900</v>
      </c>
    </row>
    <row r="13" spans="2:7" ht="17.25" customHeight="1">
      <c r="B13" s="37"/>
      <c r="C13" s="12" t="s">
        <v>14</v>
      </c>
      <c r="D13" s="9">
        <v>3025</v>
      </c>
    </row>
    <row r="14" spans="2:7" ht="19.5" customHeight="1">
      <c r="B14" s="37"/>
      <c r="C14" s="12" t="s">
        <v>37</v>
      </c>
      <c r="D14" s="9">
        <v>115365</v>
      </c>
    </row>
    <row r="15" spans="2:7" ht="17.25" customHeight="1">
      <c r="B15" s="38"/>
      <c r="C15" s="12" t="s">
        <v>15</v>
      </c>
      <c r="D15" s="9">
        <v>4720</v>
      </c>
    </row>
    <row r="16" spans="2:7" ht="18.75" customHeight="1">
      <c r="B16" s="36" t="s">
        <v>18</v>
      </c>
      <c r="C16" s="12" t="s">
        <v>19</v>
      </c>
      <c r="D16" s="9">
        <v>6000</v>
      </c>
      <c r="E16" s="2"/>
      <c r="G16" s="3"/>
    </row>
    <row r="17" spans="2:7" ht="20.25" customHeight="1">
      <c r="B17" s="37"/>
      <c r="C17" s="12" t="s">
        <v>2</v>
      </c>
      <c r="D17" s="9">
        <v>85000</v>
      </c>
      <c r="G17" s="3"/>
    </row>
    <row r="18" spans="2:7" ht="31.5">
      <c r="B18" s="37"/>
      <c r="C18" s="12" t="s">
        <v>20</v>
      </c>
      <c r="D18" s="9">
        <v>200000</v>
      </c>
      <c r="G18" s="3"/>
    </row>
    <row r="19" spans="2:7" ht="35.25" customHeight="1">
      <c r="B19" s="37"/>
      <c r="C19" s="13" t="s">
        <v>25</v>
      </c>
      <c r="D19" s="9">
        <v>5040</v>
      </c>
      <c r="G19" s="3"/>
    </row>
    <row r="20" spans="2:7" ht="15.75">
      <c r="B20" s="37"/>
      <c r="C20" s="12" t="s">
        <v>21</v>
      </c>
      <c r="D20" s="9">
        <v>15000</v>
      </c>
      <c r="G20" s="3"/>
    </row>
    <row r="21" spans="2:7" ht="33" customHeight="1">
      <c r="B21" s="37"/>
      <c r="C21" s="12" t="s">
        <v>38</v>
      </c>
      <c r="D21" s="9">
        <v>30250</v>
      </c>
      <c r="G21" s="3"/>
    </row>
    <row r="22" spans="2:7" ht="33" customHeight="1">
      <c r="B22" s="37"/>
      <c r="C22" s="12" t="s">
        <v>8</v>
      </c>
      <c r="D22" s="9">
        <v>18000</v>
      </c>
      <c r="G22" s="3"/>
    </row>
    <row r="23" spans="2:7" ht="33" customHeight="1">
      <c r="B23" s="37"/>
      <c r="C23" s="12" t="s">
        <v>39</v>
      </c>
      <c r="D23" s="9">
        <v>186000</v>
      </c>
      <c r="G23" s="3"/>
    </row>
    <row r="24" spans="2:7" ht="47.25">
      <c r="B24" s="37"/>
      <c r="C24" s="12" t="s">
        <v>40</v>
      </c>
      <c r="D24" s="9">
        <v>60000</v>
      </c>
      <c r="G24" s="3"/>
    </row>
    <row r="25" spans="2:7" ht="33" customHeight="1">
      <c r="B25" s="38"/>
      <c r="C25" s="13" t="s">
        <v>41</v>
      </c>
      <c r="D25" s="9">
        <v>1000</v>
      </c>
      <c r="G25" s="3"/>
    </row>
    <row r="26" spans="2:7" ht="62.45" customHeight="1">
      <c r="B26" s="23" t="s">
        <v>46</v>
      </c>
      <c r="C26" s="13" t="s">
        <v>50</v>
      </c>
      <c r="D26" s="9">
        <v>28823</v>
      </c>
      <c r="G26" s="3"/>
    </row>
    <row r="27" spans="2:7" ht="33.75" customHeight="1">
      <c r="B27" s="5" t="s">
        <v>16</v>
      </c>
      <c r="C27" s="6"/>
      <c r="D27" s="7">
        <f>SUM(D28)</f>
        <v>94000</v>
      </c>
    </row>
    <row r="28" spans="2:7" ht="47.25">
      <c r="B28" s="10"/>
      <c r="C28" s="12" t="s">
        <v>0</v>
      </c>
      <c r="D28" s="9">
        <v>94000</v>
      </c>
    </row>
    <row r="29" spans="2:7" ht="32.25" customHeight="1">
      <c r="B29" s="5" t="s">
        <v>17</v>
      </c>
      <c r="C29" s="6"/>
      <c r="D29" s="7">
        <f>SUM(D30:D36)</f>
        <v>451574</v>
      </c>
    </row>
    <row r="30" spans="2:7" ht="47.25">
      <c r="B30" s="25"/>
      <c r="C30" s="12" t="s">
        <v>26</v>
      </c>
      <c r="D30" s="9">
        <v>63750</v>
      </c>
    </row>
    <row r="31" spans="2:7" ht="19.5" customHeight="1">
      <c r="B31" s="39"/>
      <c r="C31" s="10" t="s">
        <v>3</v>
      </c>
      <c r="D31" s="9">
        <v>90600</v>
      </c>
    </row>
    <row r="32" spans="2:7" ht="18" customHeight="1">
      <c r="B32" s="39"/>
      <c r="C32" s="10" t="s">
        <v>27</v>
      </c>
      <c r="D32" s="9">
        <v>50500</v>
      </c>
    </row>
    <row r="33" spans="2:4" ht="15.75">
      <c r="B33" s="39"/>
      <c r="C33" s="12" t="s">
        <v>31</v>
      </c>
      <c r="D33" s="9">
        <v>24200</v>
      </c>
    </row>
    <row r="34" spans="2:4" ht="18.75" customHeight="1">
      <c r="B34" s="39"/>
      <c r="C34" s="10" t="s">
        <v>4</v>
      </c>
      <c r="D34" s="9">
        <v>150000</v>
      </c>
    </row>
    <row r="35" spans="2:4" ht="19.5" customHeight="1">
      <c r="B35" s="39"/>
      <c r="C35" s="10" t="s">
        <v>5</v>
      </c>
      <c r="D35" s="9">
        <v>22574</v>
      </c>
    </row>
    <row r="36" spans="2:4" ht="31.5">
      <c r="B36" s="26"/>
      <c r="C36" s="12" t="s">
        <v>28</v>
      </c>
      <c r="D36" s="9">
        <v>49950</v>
      </c>
    </row>
    <row r="37" spans="2:4" ht="15.75">
      <c r="B37" s="5" t="s">
        <v>29</v>
      </c>
      <c r="C37" s="6"/>
      <c r="D37" s="7">
        <f>SUM(D38:D39)</f>
        <v>49900</v>
      </c>
    </row>
    <row r="38" spans="2:4" ht="47.25" customHeight="1">
      <c r="B38" s="29" t="s">
        <v>30</v>
      </c>
      <c r="C38" s="19" t="s">
        <v>51</v>
      </c>
      <c r="D38" s="21">
        <v>32000</v>
      </c>
    </row>
    <row r="39" spans="2:4" ht="45" customHeight="1">
      <c r="B39" s="31"/>
      <c r="C39" s="20" t="s">
        <v>52</v>
      </c>
      <c r="D39" s="22">
        <v>17900</v>
      </c>
    </row>
    <row r="40" spans="2:4" ht="31.5">
      <c r="B40" s="5" t="s">
        <v>33</v>
      </c>
      <c r="C40" s="6"/>
      <c r="D40" s="7">
        <f>SUM(D41:D43)</f>
        <v>741205</v>
      </c>
    </row>
    <row r="41" spans="2:4" ht="126">
      <c r="B41" s="29" t="s">
        <v>33</v>
      </c>
      <c r="C41" s="11" t="s">
        <v>53</v>
      </c>
      <c r="D41" s="9">
        <v>443869</v>
      </c>
    </row>
    <row r="42" spans="2:4" ht="126">
      <c r="B42" s="30"/>
      <c r="C42" s="24" t="s">
        <v>42</v>
      </c>
      <c r="D42" s="9">
        <f>63408+60000</f>
        <v>123408</v>
      </c>
    </row>
    <row r="43" spans="2:4" ht="78.75">
      <c r="B43" s="31"/>
      <c r="C43" s="11" t="s">
        <v>34</v>
      </c>
      <c r="D43" s="9">
        <v>173928</v>
      </c>
    </row>
    <row r="44" spans="2:4" ht="83.25" customHeight="1">
      <c r="B44" s="5" t="s">
        <v>35</v>
      </c>
      <c r="C44" s="17" t="s">
        <v>36</v>
      </c>
      <c r="D44" s="18">
        <v>100000</v>
      </c>
    </row>
    <row r="45" spans="2:4" ht="47.25">
      <c r="B45" s="5" t="s">
        <v>43</v>
      </c>
      <c r="C45" s="6"/>
      <c r="D45" s="7">
        <f>SUM(D46:D47)</f>
        <v>92000</v>
      </c>
    </row>
    <row r="46" spans="2:4" ht="31.5">
      <c r="B46" s="25"/>
      <c r="C46" s="12" t="s">
        <v>44</v>
      </c>
      <c r="D46" s="9">
        <v>72000</v>
      </c>
    </row>
    <row r="47" spans="2:4" ht="31.5">
      <c r="B47" s="26"/>
      <c r="C47" s="12" t="s">
        <v>45</v>
      </c>
      <c r="D47" s="9">
        <v>20000</v>
      </c>
    </row>
  </sheetData>
  <mergeCells count="9">
    <mergeCell ref="B46:B47"/>
    <mergeCell ref="B2:D2"/>
    <mergeCell ref="B41:B43"/>
    <mergeCell ref="B38:B39"/>
    <mergeCell ref="B6:C6"/>
    <mergeCell ref="B8:B9"/>
    <mergeCell ref="B12:B15"/>
    <mergeCell ref="B30:B36"/>
    <mergeCell ref="B16:B25"/>
  </mergeCells>
  <pageMargins left="0.70866141732283472" right="0.70866141732283472" top="1.1488888888888888" bottom="0.74803149606299213" header="0.31496062992125984" footer="0.31496062992125984"/>
  <pageSetup paperSize="9" scale="81" fitToHeight="0" orientation="portrait" r:id="rId1"/>
  <headerFooter differentFirst="1">
    <oddFooter>&amp;L&amp;D,&amp;T&amp;R&amp;P(&amp;N)</oddFooter>
    <firstHeader xml:space="preserve">&amp;R5. pielikums 
Jūrmalas domes
 2026. gada 27. augusta saistošajiem noteikumiem Nr. 20
(prot. Nr. 10, 56. p.)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5.pielikums</vt:lpstr>
      <vt:lpstr>'5.pielikums'!Print_Titles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Pūliņa</dc:creator>
  <cp:lastModifiedBy>Uldis Ervalds</cp:lastModifiedBy>
  <cp:lastPrinted>2026-08-19T11:35:20Z</cp:lastPrinted>
  <dcterms:created xsi:type="dcterms:W3CDTF">2026-01-15T14:38:02Z</dcterms:created>
  <dcterms:modified xsi:type="dcterms:W3CDTF">2026-08-28T07:05:26Z</dcterms:modified>
</cp:coreProperties>
</file>