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5815" windowHeight="13905"/>
  </bookViews>
  <sheets>
    <sheet name="Pielikums_SPAPlāns" sheetId="5" r:id="rId1"/>
  </sheets>
  <definedNames>
    <definedName name="_xlnm._FilterDatabase" localSheetId="0" hidden="1">Pielikums_SPAPlāns!$A$7:$P$1390</definedName>
    <definedName name="_xlnm.Print_Area" localSheetId="0">Pielikums_SPAPlāns!$B$1:$P$1390</definedName>
    <definedName name="_xlnm.Print_Titles" localSheetId="0">Pielikums_SPAPlāns!$5:$7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38" i="5" l="1"/>
  <c r="F439" i="5"/>
  <c r="F393" i="5"/>
  <c r="G68" i="5"/>
  <c r="H621" i="5"/>
  <c r="H598" i="5"/>
  <c r="H345" i="5"/>
  <c r="M214" i="5"/>
  <c r="K1179" i="5"/>
  <c r="J1179" i="5"/>
  <c r="I1179" i="5"/>
  <c r="K1176" i="5"/>
  <c r="J1176" i="5"/>
  <c r="I1176" i="5"/>
  <c r="K1172" i="5"/>
  <c r="J1172" i="5"/>
  <c r="I1172" i="5"/>
  <c r="K1169" i="5"/>
  <c r="J1169" i="5"/>
  <c r="I1169" i="5"/>
  <c r="K1166" i="5"/>
  <c r="J1166" i="5"/>
  <c r="I1166" i="5"/>
  <c r="K1164" i="5"/>
  <c r="J1164" i="5"/>
  <c r="I1164" i="5"/>
  <c r="K1163" i="5"/>
  <c r="J1163" i="5"/>
  <c r="I1163" i="5"/>
  <c r="K1162" i="5"/>
  <c r="J1162" i="5"/>
  <c r="I1162" i="5"/>
  <c r="K1156" i="5"/>
  <c r="J1156" i="5"/>
  <c r="I1156" i="5"/>
  <c r="K1153" i="5"/>
  <c r="J1153" i="5"/>
  <c r="I1153" i="5"/>
  <c r="K1149" i="5"/>
  <c r="J1149" i="5"/>
  <c r="I1149" i="5"/>
  <c r="K1146" i="5"/>
  <c r="J1146" i="5"/>
  <c r="I1146" i="5"/>
  <c r="K1143" i="5"/>
  <c r="J1143" i="5"/>
  <c r="I1143" i="5"/>
  <c r="K1141" i="5"/>
  <c r="J1141" i="5"/>
  <c r="I1141" i="5"/>
  <c r="K1140" i="5"/>
  <c r="J1140" i="5"/>
  <c r="I1140" i="5"/>
  <c r="K1139" i="5"/>
  <c r="J1139" i="5"/>
  <c r="K1136" i="5"/>
  <c r="J1136" i="5"/>
  <c r="I1136" i="5"/>
  <c r="K1135" i="5"/>
  <c r="J1135" i="5"/>
  <c r="I1135" i="5"/>
  <c r="K1134" i="5"/>
  <c r="J1134" i="5"/>
  <c r="I1134" i="5"/>
  <c r="K1132" i="5"/>
  <c r="J1132" i="5"/>
  <c r="I1132" i="5"/>
  <c r="K1131" i="5"/>
  <c r="J1131" i="5"/>
  <c r="I1131" i="5"/>
  <c r="K1129" i="5"/>
  <c r="J1129" i="5"/>
  <c r="I1129" i="5"/>
  <c r="K1128" i="5"/>
  <c r="K1117" i="5" s="1"/>
  <c r="J1128" i="5"/>
  <c r="J1117" i="5" s="1"/>
  <c r="I1128" i="5"/>
  <c r="I1117" i="5" s="1"/>
  <c r="K1127" i="5"/>
  <c r="J1127" i="5"/>
  <c r="I1127" i="5"/>
  <c r="K1125" i="5"/>
  <c r="J1125" i="5"/>
  <c r="I1125" i="5"/>
  <c r="K1124" i="5"/>
  <c r="J1124" i="5"/>
  <c r="I1124" i="5"/>
  <c r="K1122" i="5"/>
  <c r="J1122" i="5"/>
  <c r="I1122" i="5"/>
  <c r="K1121" i="5"/>
  <c r="J1121" i="5"/>
  <c r="I1121" i="5"/>
  <c r="K1110" i="5"/>
  <c r="J1110" i="5"/>
  <c r="I1110" i="5"/>
  <c r="K1107" i="5"/>
  <c r="J1107" i="5"/>
  <c r="I1107" i="5"/>
  <c r="K1103" i="5"/>
  <c r="J1103" i="5"/>
  <c r="I1103" i="5"/>
  <c r="K1100" i="5"/>
  <c r="J1100" i="5"/>
  <c r="I1100" i="5"/>
  <c r="K1097" i="5"/>
  <c r="J1097" i="5"/>
  <c r="I1097" i="5"/>
  <c r="K1095" i="5"/>
  <c r="J1095" i="5"/>
  <c r="I1095" i="5"/>
  <c r="K1094" i="5"/>
  <c r="J1094" i="5"/>
  <c r="I1094" i="5"/>
  <c r="K1093" i="5"/>
  <c r="J1093" i="5"/>
  <c r="I1093" i="5"/>
  <c r="K1087" i="5"/>
  <c r="J1087" i="5"/>
  <c r="I1087" i="5"/>
  <c r="K1084" i="5"/>
  <c r="J1084" i="5"/>
  <c r="I1084" i="5"/>
  <c r="K1080" i="5"/>
  <c r="J1080" i="5"/>
  <c r="I1080" i="5"/>
  <c r="K1077" i="5"/>
  <c r="J1077" i="5"/>
  <c r="I1077" i="5"/>
  <c r="K1074" i="5"/>
  <c r="J1074" i="5"/>
  <c r="I1074" i="5"/>
  <c r="K1072" i="5"/>
  <c r="J1072" i="5"/>
  <c r="I1072" i="5"/>
  <c r="K1071" i="5"/>
  <c r="J1071" i="5"/>
  <c r="I1071" i="5"/>
  <c r="K1070" i="5"/>
  <c r="J1070" i="5"/>
  <c r="I1070" i="5"/>
  <c r="K1064" i="5"/>
  <c r="J1064" i="5"/>
  <c r="I1064" i="5"/>
  <c r="K1061" i="5"/>
  <c r="J1061" i="5"/>
  <c r="I1061" i="5"/>
  <c r="K1057" i="5"/>
  <c r="J1057" i="5"/>
  <c r="I1057" i="5"/>
  <c r="K1054" i="5"/>
  <c r="J1054" i="5"/>
  <c r="I1054" i="5"/>
  <c r="K1051" i="5"/>
  <c r="J1051" i="5"/>
  <c r="I1051" i="5"/>
  <c r="K1049" i="5"/>
  <c r="J1049" i="5"/>
  <c r="I1049" i="5"/>
  <c r="K1048" i="5"/>
  <c r="J1048" i="5"/>
  <c r="I1048" i="5"/>
  <c r="K1047" i="5"/>
  <c r="J1047" i="5"/>
  <c r="I1047" i="5"/>
  <c r="K1041" i="5"/>
  <c r="J1041" i="5"/>
  <c r="I1041" i="5"/>
  <c r="K1038" i="5"/>
  <c r="J1038" i="5"/>
  <c r="I1038" i="5"/>
  <c r="K1034" i="5"/>
  <c r="J1034" i="5"/>
  <c r="I1034" i="5"/>
  <c r="K1031" i="5"/>
  <c r="J1031" i="5"/>
  <c r="I1031" i="5"/>
  <c r="K1028" i="5"/>
  <c r="J1028" i="5"/>
  <c r="I1028" i="5"/>
  <c r="K1026" i="5"/>
  <c r="J1026" i="5"/>
  <c r="I1026" i="5"/>
  <c r="K1025" i="5"/>
  <c r="J1025" i="5"/>
  <c r="I1025" i="5"/>
  <c r="K1024" i="5"/>
  <c r="J1024" i="5"/>
  <c r="I1024" i="5"/>
  <c r="K1018" i="5"/>
  <c r="J1018" i="5"/>
  <c r="I1018" i="5"/>
  <c r="K1015" i="5"/>
  <c r="J1015" i="5"/>
  <c r="I1015" i="5"/>
  <c r="K1011" i="5"/>
  <c r="J1011" i="5"/>
  <c r="I1011" i="5"/>
  <c r="K1008" i="5"/>
  <c r="J1008" i="5"/>
  <c r="I1008" i="5"/>
  <c r="K1005" i="5"/>
  <c r="J1005" i="5"/>
  <c r="I1005" i="5"/>
  <c r="K1003" i="5"/>
  <c r="J1003" i="5"/>
  <c r="I1003" i="5"/>
  <c r="K1002" i="5"/>
  <c r="J1002" i="5"/>
  <c r="I1002" i="5"/>
  <c r="K1001" i="5"/>
  <c r="J1001" i="5"/>
  <c r="I1001" i="5"/>
  <c r="K995" i="5"/>
  <c r="J995" i="5"/>
  <c r="I995" i="5"/>
  <c r="K992" i="5"/>
  <c r="J992" i="5"/>
  <c r="I992" i="5"/>
  <c r="K988" i="5"/>
  <c r="J988" i="5"/>
  <c r="I988" i="5"/>
  <c r="K985" i="5"/>
  <c r="J985" i="5"/>
  <c r="I985" i="5"/>
  <c r="K982" i="5"/>
  <c r="J982" i="5"/>
  <c r="I982" i="5"/>
  <c r="K980" i="5"/>
  <c r="J980" i="5"/>
  <c r="I980" i="5"/>
  <c r="K979" i="5"/>
  <c r="J979" i="5"/>
  <c r="I979" i="5"/>
  <c r="K978" i="5"/>
  <c r="J978" i="5"/>
  <c r="I978" i="5"/>
  <c r="K972" i="5"/>
  <c r="J972" i="5"/>
  <c r="I972" i="5"/>
  <c r="K969" i="5"/>
  <c r="J969" i="5"/>
  <c r="I969" i="5"/>
  <c r="K965" i="5"/>
  <c r="J965" i="5"/>
  <c r="I965" i="5"/>
  <c r="K962" i="5"/>
  <c r="J962" i="5"/>
  <c r="I962" i="5"/>
  <c r="K959" i="5"/>
  <c r="J959" i="5"/>
  <c r="I959" i="5"/>
  <c r="K957" i="5"/>
  <c r="J957" i="5"/>
  <c r="I957" i="5"/>
  <c r="K956" i="5"/>
  <c r="J956" i="5"/>
  <c r="I956" i="5"/>
  <c r="K955" i="5"/>
  <c r="J955" i="5"/>
  <c r="I955" i="5"/>
  <c r="K949" i="5"/>
  <c r="J949" i="5"/>
  <c r="I949" i="5"/>
  <c r="K946" i="5"/>
  <c r="J946" i="5"/>
  <c r="I946" i="5"/>
  <c r="K942" i="5"/>
  <c r="J942" i="5"/>
  <c r="I942" i="5"/>
  <c r="K939" i="5"/>
  <c r="J939" i="5"/>
  <c r="I939" i="5"/>
  <c r="K936" i="5"/>
  <c r="J936" i="5"/>
  <c r="I936" i="5"/>
  <c r="K934" i="5"/>
  <c r="J934" i="5"/>
  <c r="I934" i="5"/>
  <c r="K933" i="5"/>
  <c r="J933" i="5"/>
  <c r="I933" i="5"/>
  <c r="K932" i="5"/>
  <c r="J932" i="5"/>
  <c r="I932" i="5"/>
  <c r="K926" i="5"/>
  <c r="J926" i="5"/>
  <c r="I926" i="5"/>
  <c r="K923" i="5"/>
  <c r="J923" i="5"/>
  <c r="I923" i="5"/>
  <c r="K919" i="5"/>
  <c r="J919" i="5"/>
  <c r="I919" i="5"/>
  <c r="K916" i="5"/>
  <c r="J916" i="5"/>
  <c r="I916" i="5"/>
  <c r="K913" i="5"/>
  <c r="J913" i="5"/>
  <c r="I913" i="5"/>
  <c r="K911" i="5"/>
  <c r="J911" i="5"/>
  <c r="I911" i="5"/>
  <c r="K910" i="5"/>
  <c r="J910" i="5"/>
  <c r="I910" i="5"/>
  <c r="K909" i="5"/>
  <c r="J909" i="5"/>
  <c r="I909" i="5"/>
  <c r="K903" i="5"/>
  <c r="J903" i="5"/>
  <c r="I903" i="5"/>
  <c r="K900" i="5"/>
  <c r="J900" i="5"/>
  <c r="I900" i="5"/>
  <c r="K896" i="5"/>
  <c r="J896" i="5"/>
  <c r="I896" i="5"/>
  <c r="K893" i="5"/>
  <c r="J893" i="5"/>
  <c r="I893" i="5"/>
  <c r="K890" i="5"/>
  <c r="J890" i="5"/>
  <c r="I890" i="5"/>
  <c r="K888" i="5"/>
  <c r="J888" i="5"/>
  <c r="I888" i="5"/>
  <c r="K887" i="5"/>
  <c r="J887" i="5"/>
  <c r="I887" i="5"/>
  <c r="K886" i="5"/>
  <c r="J886" i="5"/>
  <c r="I886" i="5"/>
  <c r="K880" i="5"/>
  <c r="J880" i="5"/>
  <c r="I880" i="5"/>
  <c r="K877" i="5"/>
  <c r="J877" i="5"/>
  <c r="I877" i="5"/>
  <c r="K873" i="5"/>
  <c r="J873" i="5"/>
  <c r="I873" i="5"/>
  <c r="K870" i="5"/>
  <c r="J870" i="5"/>
  <c r="I870" i="5"/>
  <c r="K867" i="5"/>
  <c r="J867" i="5"/>
  <c r="I867" i="5"/>
  <c r="K865" i="5"/>
  <c r="J865" i="5"/>
  <c r="I865" i="5"/>
  <c r="K864" i="5"/>
  <c r="J864" i="5"/>
  <c r="I864" i="5"/>
  <c r="K863" i="5"/>
  <c r="J863" i="5"/>
  <c r="I863" i="5"/>
  <c r="K857" i="5"/>
  <c r="J857" i="5"/>
  <c r="I857" i="5"/>
  <c r="K854" i="5"/>
  <c r="J854" i="5"/>
  <c r="I854" i="5"/>
  <c r="K850" i="5"/>
  <c r="J850" i="5"/>
  <c r="I850" i="5"/>
  <c r="K847" i="5"/>
  <c r="J847" i="5"/>
  <c r="I847" i="5"/>
  <c r="K844" i="5"/>
  <c r="J844" i="5"/>
  <c r="I844" i="5"/>
  <c r="K842" i="5"/>
  <c r="J842" i="5"/>
  <c r="I842" i="5"/>
  <c r="K841" i="5"/>
  <c r="J841" i="5"/>
  <c r="I841" i="5"/>
  <c r="K840" i="5"/>
  <c r="J840" i="5"/>
  <c r="I840" i="5"/>
  <c r="K834" i="5"/>
  <c r="J834" i="5"/>
  <c r="I834" i="5"/>
  <c r="K831" i="5"/>
  <c r="J831" i="5"/>
  <c r="I831" i="5"/>
  <c r="K827" i="5"/>
  <c r="J827" i="5"/>
  <c r="I827" i="5"/>
  <c r="K824" i="5"/>
  <c r="J824" i="5"/>
  <c r="I824" i="5"/>
  <c r="K821" i="5"/>
  <c r="J821" i="5"/>
  <c r="I821" i="5"/>
  <c r="K819" i="5"/>
  <c r="J819" i="5"/>
  <c r="I819" i="5"/>
  <c r="K818" i="5"/>
  <c r="J818" i="5"/>
  <c r="I818" i="5"/>
  <c r="K817" i="5"/>
  <c r="J817" i="5"/>
  <c r="I817" i="5"/>
  <c r="K811" i="5"/>
  <c r="J811" i="5"/>
  <c r="I811" i="5"/>
  <c r="K808" i="5"/>
  <c r="J808" i="5"/>
  <c r="I808" i="5"/>
  <c r="K804" i="5"/>
  <c r="J804" i="5"/>
  <c r="I804" i="5"/>
  <c r="K801" i="5"/>
  <c r="J801" i="5"/>
  <c r="I801" i="5"/>
  <c r="K798" i="5"/>
  <c r="J798" i="5"/>
  <c r="I798" i="5"/>
  <c r="K796" i="5"/>
  <c r="J796" i="5"/>
  <c r="I796" i="5"/>
  <c r="K795" i="5"/>
  <c r="J795" i="5"/>
  <c r="I795" i="5"/>
  <c r="K794" i="5"/>
  <c r="J794" i="5"/>
  <c r="I794" i="5"/>
  <c r="K788" i="5"/>
  <c r="J788" i="5"/>
  <c r="I788" i="5"/>
  <c r="K785" i="5"/>
  <c r="J785" i="5"/>
  <c r="I785" i="5"/>
  <c r="K781" i="5"/>
  <c r="J781" i="5"/>
  <c r="I781" i="5"/>
  <c r="K778" i="5"/>
  <c r="J778" i="5"/>
  <c r="I778" i="5"/>
  <c r="K775" i="5"/>
  <c r="J775" i="5"/>
  <c r="I775" i="5"/>
  <c r="K773" i="5"/>
  <c r="J773" i="5"/>
  <c r="I773" i="5"/>
  <c r="K772" i="5"/>
  <c r="J772" i="5"/>
  <c r="I772" i="5"/>
  <c r="K771" i="5"/>
  <c r="J771" i="5"/>
  <c r="I771" i="5"/>
  <c r="K765" i="5"/>
  <c r="J765" i="5"/>
  <c r="I765" i="5"/>
  <c r="K762" i="5"/>
  <c r="J762" i="5"/>
  <c r="I762" i="5"/>
  <c r="K758" i="5"/>
  <c r="J758" i="5"/>
  <c r="I758" i="5"/>
  <c r="K755" i="5"/>
  <c r="J755" i="5"/>
  <c r="I755" i="5"/>
  <c r="K752" i="5"/>
  <c r="J752" i="5"/>
  <c r="I752" i="5"/>
  <c r="K750" i="5"/>
  <c r="J750" i="5"/>
  <c r="I750" i="5"/>
  <c r="K749" i="5"/>
  <c r="J749" i="5"/>
  <c r="I749" i="5"/>
  <c r="K748" i="5"/>
  <c r="J748" i="5"/>
  <c r="I748" i="5"/>
  <c r="K742" i="5"/>
  <c r="J742" i="5"/>
  <c r="I742" i="5"/>
  <c r="K739" i="5"/>
  <c r="J739" i="5"/>
  <c r="I739" i="5"/>
  <c r="K735" i="5"/>
  <c r="J735" i="5"/>
  <c r="I735" i="5"/>
  <c r="K732" i="5"/>
  <c r="J732" i="5"/>
  <c r="I732" i="5"/>
  <c r="K729" i="5"/>
  <c r="J729" i="5"/>
  <c r="I729" i="5"/>
  <c r="K727" i="5"/>
  <c r="J727" i="5"/>
  <c r="I727" i="5"/>
  <c r="K726" i="5"/>
  <c r="J726" i="5"/>
  <c r="I726" i="5"/>
  <c r="K725" i="5"/>
  <c r="J725" i="5"/>
  <c r="I725" i="5"/>
  <c r="K719" i="5"/>
  <c r="J719" i="5"/>
  <c r="I719" i="5"/>
  <c r="K716" i="5"/>
  <c r="J716" i="5"/>
  <c r="I716" i="5"/>
  <c r="K712" i="5"/>
  <c r="J712" i="5"/>
  <c r="I712" i="5"/>
  <c r="K709" i="5"/>
  <c r="J709" i="5"/>
  <c r="I709" i="5"/>
  <c r="K706" i="5"/>
  <c r="J706" i="5"/>
  <c r="I706" i="5"/>
  <c r="K704" i="5"/>
  <c r="J704" i="5"/>
  <c r="I704" i="5"/>
  <c r="K703" i="5"/>
  <c r="J703" i="5"/>
  <c r="I703" i="5"/>
  <c r="K702" i="5"/>
  <c r="J702" i="5"/>
  <c r="I702" i="5"/>
  <c r="K696" i="5"/>
  <c r="J696" i="5"/>
  <c r="I696" i="5"/>
  <c r="K693" i="5"/>
  <c r="J693" i="5"/>
  <c r="I693" i="5"/>
  <c r="K689" i="5"/>
  <c r="J689" i="5"/>
  <c r="I689" i="5"/>
  <c r="K686" i="5"/>
  <c r="J686" i="5"/>
  <c r="I686" i="5"/>
  <c r="K683" i="5"/>
  <c r="J683" i="5"/>
  <c r="I683" i="5"/>
  <c r="K681" i="5"/>
  <c r="J681" i="5"/>
  <c r="I681" i="5"/>
  <c r="K680" i="5"/>
  <c r="J680" i="5"/>
  <c r="I680" i="5"/>
  <c r="K679" i="5"/>
  <c r="J679" i="5"/>
  <c r="I679" i="5"/>
  <c r="K673" i="5"/>
  <c r="J673" i="5"/>
  <c r="I673" i="5"/>
  <c r="K670" i="5"/>
  <c r="J670" i="5"/>
  <c r="I670" i="5"/>
  <c r="K666" i="5"/>
  <c r="J666" i="5"/>
  <c r="I666" i="5"/>
  <c r="K663" i="5"/>
  <c r="J663" i="5"/>
  <c r="I663" i="5"/>
  <c r="K660" i="5"/>
  <c r="J660" i="5"/>
  <c r="I660" i="5"/>
  <c r="K658" i="5"/>
  <c r="J658" i="5"/>
  <c r="I658" i="5"/>
  <c r="K657" i="5"/>
  <c r="J657" i="5"/>
  <c r="I657" i="5"/>
  <c r="K656" i="5"/>
  <c r="J656" i="5"/>
  <c r="I656" i="5"/>
  <c r="K650" i="5"/>
  <c r="J650" i="5"/>
  <c r="I650" i="5"/>
  <c r="K647" i="5"/>
  <c r="J647" i="5"/>
  <c r="I647" i="5"/>
  <c r="K643" i="5"/>
  <c r="J643" i="5"/>
  <c r="I643" i="5"/>
  <c r="K640" i="5"/>
  <c r="J640" i="5"/>
  <c r="I640" i="5"/>
  <c r="K637" i="5"/>
  <c r="J637" i="5"/>
  <c r="I637" i="5"/>
  <c r="K635" i="5"/>
  <c r="J635" i="5"/>
  <c r="I635" i="5"/>
  <c r="K634" i="5"/>
  <c r="J634" i="5"/>
  <c r="I634" i="5"/>
  <c r="K633" i="5"/>
  <c r="J633" i="5"/>
  <c r="I633" i="5"/>
  <c r="K627" i="5"/>
  <c r="J627" i="5"/>
  <c r="I627" i="5"/>
  <c r="K624" i="5"/>
  <c r="J624" i="5"/>
  <c r="I624" i="5"/>
  <c r="K620" i="5"/>
  <c r="J620" i="5"/>
  <c r="I620" i="5"/>
  <c r="K617" i="5"/>
  <c r="J617" i="5"/>
  <c r="I617" i="5"/>
  <c r="K614" i="5"/>
  <c r="J614" i="5"/>
  <c r="I614" i="5"/>
  <c r="K612" i="5"/>
  <c r="J612" i="5"/>
  <c r="I612" i="5"/>
  <c r="K611" i="5"/>
  <c r="J611" i="5"/>
  <c r="I611" i="5"/>
  <c r="K610" i="5"/>
  <c r="J610" i="5"/>
  <c r="I610" i="5"/>
  <c r="I609" i="5" s="1"/>
  <c r="I608" i="5" s="1"/>
  <c r="K604" i="5"/>
  <c r="J604" i="5"/>
  <c r="I604" i="5"/>
  <c r="K601" i="5"/>
  <c r="J601" i="5"/>
  <c r="I601" i="5"/>
  <c r="K597" i="5"/>
  <c r="J597" i="5"/>
  <c r="I597" i="5"/>
  <c r="K594" i="5"/>
  <c r="J594" i="5"/>
  <c r="I594" i="5"/>
  <c r="K591" i="5"/>
  <c r="J591" i="5"/>
  <c r="I591" i="5"/>
  <c r="K589" i="5"/>
  <c r="J589" i="5"/>
  <c r="I589" i="5"/>
  <c r="K588" i="5"/>
  <c r="J588" i="5"/>
  <c r="I588" i="5"/>
  <c r="K587" i="5"/>
  <c r="J587" i="5"/>
  <c r="I587" i="5"/>
  <c r="K581" i="5"/>
  <c r="J581" i="5"/>
  <c r="I581" i="5"/>
  <c r="K578" i="5"/>
  <c r="J578" i="5"/>
  <c r="I578" i="5"/>
  <c r="K574" i="5"/>
  <c r="J574" i="5"/>
  <c r="I574" i="5"/>
  <c r="K571" i="5"/>
  <c r="J571" i="5"/>
  <c r="I571" i="5"/>
  <c r="K568" i="5"/>
  <c r="J568" i="5"/>
  <c r="I568" i="5"/>
  <c r="K566" i="5"/>
  <c r="J566" i="5"/>
  <c r="I566" i="5"/>
  <c r="K565" i="5"/>
  <c r="J565" i="5"/>
  <c r="I565" i="5"/>
  <c r="K564" i="5"/>
  <c r="J564" i="5"/>
  <c r="I564" i="5"/>
  <c r="K558" i="5"/>
  <c r="J558" i="5"/>
  <c r="I558" i="5"/>
  <c r="K555" i="5"/>
  <c r="J555" i="5"/>
  <c r="I555" i="5"/>
  <c r="K551" i="5"/>
  <c r="J551" i="5"/>
  <c r="I551" i="5"/>
  <c r="K548" i="5"/>
  <c r="J548" i="5"/>
  <c r="I548" i="5"/>
  <c r="K545" i="5"/>
  <c r="J545" i="5"/>
  <c r="I545" i="5"/>
  <c r="K543" i="5"/>
  <c r="J543" i="5"/>
  <c r="I543" i="5"/>
  <c r="K542" i="5"/>
  <c r="J542" i="5"/>
  <c r="I542" i="5"/>
  <c r="K541" i="5"/>
  <c r="J541" i="5"/>
  <c r="I541" i="5"/>
  <c r="K535" i="5"/>
  <c r="J535" i="5"/>
  <c r="I535" i="5"/>
  <c r="K532" i="5"/>
  <c r="J532" i="5"/>
  <c r="I532" i="5"/>
  <c r="K528" i="5"/>
  <c r="J528" i="5"/>
  <c r="I528" i="5"/>
  <c r="K525" i="5"/>
  <c r="J525" i="5"/>
  <c r="I525" i="5"/>
  <c r="K522" i="5"/>
  <c r="J522" i="5"/>
  <c r="I522" i="5"/>
  <c r="K520" i="5"/>
  <c r="J520" i="5"/>
  <c r="I520" i="5"/>
  <c r="K519" i="5"/>
  <c r="J519" i="5"/>
  <c r="I519" i="5"/>
  <c r="K518" i="5"/>
  <c r="J518" i="5"/>
  <c r="I518" i="5"/>
  <c r="K512" i="5"/>
  <c r="J512" i="5"/>
  <c r="I512" i="5"/>
  <c r="K509" i="5"/>
  <c r="J509" i="5"/>
  <c r="I509" i="5"/>
  <c r="K505" i="5"/>
  <c r="J505" i="5"/>
  <c r="I505" i="5"/>
  <c r="K502" i="5"/>
  <c r="J502" i="5"/>
  <c r="I502" i="5"/>
  <c r="K499" i="5"/>
  <c r="J499" i="5"/>
  <c r="I499" i="5"/>
  <c r="K497" i="5"/>
  <c r="J497" i="5"/>
  <c r="I497" i="5"/>
  <c r="K496" i="5"/>
  <c r="J496" i="5"/>
  <c r="I496" i="5"/>
  <c r="K495" i="5"/>
  <c r="J495" i="5"/>
  <c r="I495" i="5"/>
  <c r="K492" i="5"/>
  <c r="J492" i="5"/>
  <c r="I492" i="5"/>
  <c r="K491" i="5"/>
  <c r="J491" i="5"/>
  <c r="I491" i="5"/>
  <c r="K490" i="5"/>
  <c r="J490" i="5"/>
  <c r="I490" i="5"/>
  <c r="K488" i="5"/>
  <c r="J488" i="5"/>
  <c r="I488" i="5"/>
  <c r="K487" i="5"/>
  <c r="J487" i="5"/>
  <c r="I487" i="5"/>
  <c r="K485" i="5"/>
  <c r="J485" i="5"/>
  <c r="I485" i="5"/>
  <c r="K484" i="5"/>
  <c r="K473" i="5" s="1"/>
  <c r="J484" i="5"/>
  <c r="J473" i="5" s="1"/>
  <c r="I484" i="5"/>
  <c r="I473" i="5" s="1"/>
  <c r="K483" i="5"/>
  <c r="J483" i="5"/>
  <c r="I483" i="5"/>
  <c r="K481" i="5"/>
  <c r="J481" i="5"/>
  <c r="I481" i="5"/>
  <c r="K480" i="5"/>
  <c r="J480" i="5"/>
  <c r="I480" i="5"/>
  <c r="K478" i="5"/>
  <c r="J478" i="5"/>
  <c r="I478" i="5"/>
  <c r="K477" i="5"/>
  <c r="J477" i="5"/>
  <c r="I477" i="5"/>
  <c r="K466" i="5"/>
  <c r="J466" i="5"/>
  <c r="I466" i="5"/>
  <c r="K463" i="5"/>
  <c r="J463" i="5"/>
  <c r="I463" i="5"/>
  <c r="K459" i="5"/>
  <c r="J459" i="5"/>
  <c r="I459" i="5"/>
  <c r="K456" i="5"/>
  <c r="J456" i="5"/>
  <c r="I456" i="5"/>
  <c r="K453" i="5"/>
  <c r="J453" i="5"/>
  <c r="I453" i="5"/>
  <c r="K451" i="5"/>
  <c r="J451" i="5"/>
  <c r="I451" i="5"/>
  <c r="K450" i="5"/>
  <c r="J450" i="5"/>
  <c r="I450" i="5"/>
  <c r="K449" i="5"/>
  <c r="J449" i="5"/>
  <c r="I449" i="5"/>
  <c r="K443" i="5"/>
  <c r="J443" i="5"/>
  <c r="I443" i="5"/>
  <c r="K440" i="5"/>
  <c r="J440" i="5"/>
  <c r="I440" i="5"/>
  <c r="K436" i="5"/>
  <c r="J436" i="5"/>
  <c r="I436" i="5"/>
  <c r="K433" i="5"/>
  <c r="J433" i="5"/>
  <c r="I433" i="5"/>
  <c r="K430" i="5"/>
  <c r="J430" i="5"/>
  <c r="I430" i="5"/>
  <c r="K428" i="5"/>
  <c r="J428" i="5"/>
  <c r="I428" i="5"/>
  <c r="K427" i="5"/>
  <c r="J427" i="5"/>
  <c r="I427" i="5"/>
  <c r="K426" i="5"/>
  <c r="J426" i="5"/>
  <c r="I426" i="5"/>
  <c r="K420" i="5"/>
  <c r="J420" i="5"/>
  <c r="I420" i="5"/>
  <c r="K417" i="5"/>
  <c r="J417" i="5"/>
  <c r="I417" i="5"/>
  <c r="K413" i="5"/>
  <c r="J413" i="5"/>
  <c r="I413" i="5"/>
  <c r="K410" i="5"/>
  <c r="J410" i="5"/>
  <c r="I410" i="5"/>
  <c r="K407" i="5"/>
  <c r="J407" i="5"/>
  <c r="I407" i="5"/>
  <c r="K405" i="5"/>
  <c r="J405" i="5"/>
  <c r="I405" i="5"/>
  <c r="K404" i="5"/>
  <c r="J404" i="5"/>
  <c r="I404" i="5"/>
  <c r="K403" i="5"/>
  <c r="J403" i="5"/>
  <c r="I403" i="5"/>
  <c r="K397" i="5"/>
  <c r="J397" i="5"/>
  <c r="I397" i="5"/>
  <c r="K394" i="5"/>
  <c r="J394" i="5"/>
  <c r="I394" i="5"/>
  <c r="K390" i="5"/>
  <c r="J390" i="5"/>
  <c r="I390" i="5"/>
  <c r="K387" i="5"/>
  <c r="J387" i="5"/>
  <c r="I387" i="5"/>
  <c r="K384" i="5"/>
  <c r="J384" i="5"/>
  <c r="I384" i="5"/>
  <c r="K382" i="5"/>
  <c r="J382" i="5"/>
  <c r="I382" i="5"/>
  <c r="K381" i="5"/>
  <c r="J381" i="5"/>
  <c r="I381" i="5"/>
  <c r="K380" i="5"/>
  <c r="J380" i="5"/>
  <c r="I380" i="5"/>
  <c r="K374" i="5"/>
  <c r="J374" i="5"/>
  <c r="I374" i="5"/>
  <c r="K371" i="5"/>
  <c r="J371" i="5"/>
  <c r="I371" i="5"/>
  <c r="K367" i="5"/>
  <c r="J367" i="5"/>
  <c r="I367" i="5"/>
  <c r="K364" i="5"/>
  <c r="J364" i="5"/>
  <c r="I364" i="5"/>
  <c r="K361" i="5"/>
  <c r="J361" i="5"/>
  <c r="I361" i="5"/>
  <c r="K359" i="5"/>
  <c r="J359" i="5"/>
  <c r="I359" i="5"/>
  <c r="K358" i="5"/>
  <c r="J358" i="5"/>
  <c r="I358" i="5"/>
  <c r="K357" i="5"/>
  <c r="J357" i="5"/>
  <c r="I357" i="5"/>
  <c r="K351" i="5"/>
  <c r="J351" i="5"/>
  <c r="I351" i="5"/>
  <c r="K348" i="5"/>
  <c r="J348" i="5"/>
  <c r="I348" i="5"/>
  <c r="K344" i="5"/>
  <c r="J344" i="5"/>
  <c r="I344" i="5"/>
  <c r="K341" i="5"/>
  <c r="J341" i="5"/>
  <c r="I341" i="5"/>
  <c r="K338" i="5"/>
  <c r="J338" i="5"/>
  <c r="I338" i="5"/>
  <c r="K336" i="5"/>
  <c r="J336" i="5"/>
  <c r="I336" i="5"/>
  <c r="K335" i="5"/>
  <c r="J335" i="5"/>
  <c r="I335" i="5"/>
  <c r="K334" i="5"/>
  <c r="J334" i="5"/>
  <c r="I334" i="5"/>
  <c r="K331" i="5"/>
  <c r="J331" i="5"/>
  <c r="I331" i="5"/>
  <c r="K330" i="5"/>
  <c r="J330" i="5"/>
  <c r="I330" i="5"/>
  <c r="K329" i="5"/>
  <c r="J329" i="5"/>
  <c r="I329" i="5"/>
  <c r="K327" i="5"/>
  <c r="J327" i="5"/>
  <c r="I327" i="5"/>
  <c r="K326" i="5"/>
  <c r="J326" i="5"/>
  <c r="I326" i="5"/>
  <c r="K324" i="5"/>
  <c r="J324" i="5"/>
  <c r="I324" i="5"/>
  <c r="K323" i="5"/>
  <c r="K312" i="5" s="1"/>
  <c r="J323" i="5"/>
  <c r="J312" i="5" s="1"/>
  <c r="I323" i="5"/>
  <c r="I312" i="5" s="1"/>
  <c r="K322" i="5"/>
  <c r="J322" i="5"/>
  <c r="I322" i="5"/>
  <c r="K320" i="5"/>
  <c r="J320" i="5"/>
  <c r="I320" i="5"/>
  <c r="K319" i="5"/>
  <c r="J319" i="5"/>
  <c r="I319" i="5"/>
  <c r="K317" i="5"/>
  <c r="J317" i="5"/>
  <c r="I317" i="5"/>
  <c r="K316" i="5"/>
  <c r="J316" i="5"/>
  <c r="I316" i="5"/>
  <c r="K282" i="5"/>
  <c r="K259" i="5" s="1"/>
  <c r="J282" i="5"/>
  <c r="J259" i="5" s="1"/>
  <c r="I282" i="5"/>
  <c r="I259" i="5" s="1"/>
  <c r="K279" i="5"/>
  <c r="K256" i="5" s="1"/>
  <c r="J279" i="5"/>
  <c r="J256" i="5" s="1"/>
  <c r="I279" i="5"/>
  <c r="I256" i="5" s="1"/>
  <c r="K275" i="5"/>
  <c r="K252" i="5" s="1"/>
  <c r="J275" i="5"/>
  <c r="J252" i="5" s="1"/>
  <c r="I275" i="5"/>
  <c r="I252" i="5" s="1"/>
  <c r="K272" i="5"/>
  <c r="K249" i="5" s="1"/>
  <c r="J272" i="5"/>
  <c r="J249" i="5" s="1"/>
  <c r="I272" i="5"/>
  <c r="I249" i="5" s="1"/>
  <c r="K269" i="5"/>
  <c r="K246" i="5" s="1"/>
  <c r="J269" i="5"/>
  <c r="J246" i="5" s="1"/>
  <c r="I269" i="5"/>
  <c r="I246" i="5" s="1"/>
  <c r="K267" i="5"/>
  <c r="J267" i="5"/>
  <c r="I267" i="5"/>
  <c r="K266" i="5"/>
  <c r="J266" i="5"/>
  <c r="I266" i="5"/>
  <c r="K265" i="5"/>
  <c r="J265" i="5"/>
  <c r="I265" i="5"/>
  <c r="K262" i="5"/>
  <c r="J262" i="5"/>
  <c r="I262" i="5"/>
  <c r="K261" i="5"/>
  <c r="J261" i="5"/>
  <c r="I261" i="5"/>
  <c r="K260" i="5"/>
  <c r="J260" i="5"/>
  <c r="I260" i="5"/>
  <c r="K258" i="5"/>
  <c r="J258" i="5"/>
  <c r="I258" i="5"/>
  <c r="K257" i="5"/>
  <c r="J257" i="5"/>
  <c r="I257" i="5"/>
  <c r="K255" i="5"/>
  <c r="J255" i="5"/>
  <c r="I255" i="5"/>
  <c r="K254" i="5"/>
  <c r="K243" i="5" s="1"/>
  <c r="J254" i="5"/>
  <c r="J243" i="5" s="1"/>
  <c r="I254" i="5"/>
  <c r="I243" i="5" s="1"/>
  <c r="K253" i="5"/>
  <c r="J253" i="5"/>
  <c r="I253" i="5"/>
  <c r="K251" i="5"/>
  <c r="J251" i="5"/>
  <c r="I251" i="5"/>
  <c r="K250" i="5"/>
  <c r="J250" i="5"/>
  <c r="I250" i="5"/>
  <c r="K248" i="5"/>
  <c r="J248" i="5"/>
  <c r="I248" i="5"/>
  <c r="K247" i="5"/>
  <c r="J247" i="5"/>
  <c r="I247" i="5"/>
  <c r="K235" i="5"/>
  <c r="K212" i="5" s="1"/>
  <c r="J235" i="5"/>
  <c r="J212" i="5" s="1"/>
  <c r="I235" i="5"/>
  <c r="I212" i="5" s="1"/>
  <c r="K232" i="5"/>
  <c r="K209" i="5" s="1"/>
  <c r="J232" i="5"/>
  <c r="J209" i="5" s="1"/>
  <c r="I232" i="5"/>
  <c r="I209" i="5" s="1"/>
  <c r="K228" i="5"/>
  <c r="K205" i="5" s="1"/>
  <c r="J228" i="5"/>
  <c r="J205" i="5" s="1"/>
  <c r="I228" i="5"/>
  <c r="I205" i="5" s="1"/>
  <c r="K225" i="5"/>
  <c r="K202" i="5" s="1"/>
  <c r="J225" i="5"/>
  <c r="J202" i="5" s="1"/>
  <c r="I225" i="5"/>
  <c r="I202" i="5" s="1"/>
  <c r="K222" i="5"/>
  <c r="K199" i="5" s="1"/>
  <c r="J222" i="5"/>
  <c r="J199" i="5" s="1"/>
  <c r="I222" i="5"/>
  <c r="I199" i="5" s="1"/>
  <c r="K220" i="5"/>
  <c r="J220" i="5"/>
  <c r="I220" i="5"/>
  <c r="K219" i="5"/>
  <c r="J219" i="5"/>
  <c r="I219" i="5"/>
  <c r="K218" i="5"/>
  <c r="J218" i="5"/>
  <c r="I218" i="5"/>
  <c r="I217" i="5" s="1"/>
  <c r="I216" i="5" s="1"/>
  <c r="K215" i="5"/>
  <c r="J215" i="5"/>
  <c r="I215" i="5"/>
  <c r="K214" i="5"/>
  <c r="J214" i="5"/>
  <c r="I214" i="5"/>
  <c r="K213" i="5"/>
  <c r="J213" i="5"/>
  <c r="I213" i="5"/>
  <c r="K211" i="5"/>
  <c r="J211" i="5"/>
  <c r="I211" i="5"/>
  <c r="K210" i="5"/>
  <c r="J210" i="5"/>
  <c r="I210" i="5"/>
  <c r="K208" i="5"/>
  <c r="J208" i="5"/>
  <c r="I208" i="5"/>
  <c r="K207" i="5"/>
  <c r="K196" i="5" s="1"/>
  <c r="J207" i="5"/>
  <c r="J196" i="5" s="1"/>
  <c r="I207" i="5"/>
  <c r="I196" i="5" s="1"/>
  <c r="K206" i="5"/>
  <c r="J206" i="5"/>
  <c r="I206" i="5"/>
  <c r="K204" i="5"/>
  <c r="J204" i="5"/>
  <c r="I204" i="5"/>
  <c r="K203" i="5"/>
  <c r="J203" i="5"/>
  <c r="I203" i="5"/>
  <c r="K201" i="5"/>
  <c r="J201" i="5"/>
  <c r="I201" i="5"/>
  <c r="K200" i="5"/>
  <c r="J200" i="5"/>
  <c r="I200" i="5"/>
  <c r="K189" i="5"/>
  <c r="K166" i="5" s="1"/>
  <c r="J189" i="5"/>
  <c r="J166" i="5" s="1"/>
  <c r="I189" i="5"/>
  <c r="I166" i="5" s="1"/>
  <c r="K186" i="5"/>
  <c r="K163" i="5" s="1"/>
  <c r="J186" i="5"/>
  <c r="J163" i="5" s="1"/>
  <c r="I186" i="5"/>
  <c r="I163" i="5" s="1"/>
  <c r="K182" i="5"/>
  <c r="K159" i="5" s="1"/>
  <c r="J182" i="5"/>
  <c r="J159" i="5" s="1"/>
  <c r="I182" i="5"/>
  <c r="I159" i="5" s="1"/>
  <c r="K179" i="5"/>
  <c r="K156" i="5" s="1"/>
  <c r="J179" i="5"/>
  <c r="J156" i="5" s="1"/>
  <c r="I179" i="5"/>
  <c r="I156" i="5" s="1"/>
  <c r="K176" i="5"/>
  <c r="K153" i="5" s="1"/>
  <c r="J176" i="5"/>
  <c r="J153" i="5" s="1"/>
  <c r="I176" i="5"/>
  <c r="I153" i="5" s="1"/>
  <c r="K174" i="5"/>
  <c r="J174" i="5"/>
  <c r="I174" i="5"/>
  <c r="K173" i="5"/>
  <c r="J173" i="5"/>
  <c r="I173" i="5"/>
  <c r="K172" i="5"/>
  <c r="J172" i="5"/>
  <c r="I172" i="5"/>
  <c r="K169" i="5"/>
  <c r="J169" i="5"/>
  <c r="I169" i="5"/>
  <c r="K168" i="5"/>
  <c r="J168" i="5"/>
  <c r="I168" i="5"/>
  <c r="K167" i="5"/>
  <c r="J167" i="5"/>
  <c r="I167" i="5"/>
  <c r="K165" i="5"/>
  <c r="J165" i="5"/>
  <c r="I165" i="5"/>
  <c r="K164" i="5"/>
  <c r="J164" i="5"/>
  <c r="I164" i="5"/>
  <c r="K162" i="5"/>
  <c r="J162" i="5"/>
  <c r="I162" i="5"/>
  <c r="K161" i="5"/>
  <c r="K150" i="5" s="1"/>
  <c r="J161" i="5"/>
  <c r="J150" i="5" s="1"/>
  <c r="I161" i="5"/>
  <c r="I150" i="5" s="1"/>
  <c r="K160" i="5"/>
  <c r="J160" i="5"/>
  <c r="I160" i="5"/>
  <c r="K158" i="5"/>
  <c r="J158" i="5"/>
  <c r="I158" i="5"/>
  <c r="K157" i="5"/>
  <c r="J157" i="5"/>
  <c r="I157" i="5"/>
  <c r="K155" i="5"/>
  <c r="J155" i="5"/>
  <c r="I155" i="5"/>
  <c r="K154" i="5"/>
  <c r="J154" i="5"/>
  <c r="I154" i="5"/>
  <c r="K143" i="5"/>
  <c r="J143" i="5"/>
  <c r="I143" i="5"/>
  <c r="K140" i="5"/>
  <c r="J140" i="5"/>
  <c r="I140" i="5"/>
  <c r="K136" i="5"/>
  <c r="J136" i="5"/>
  <c r="I136" i="5"/>
  <c r="K133" i="5"/>
  <c r="J133" i="5"/>
  <c r="I133" i="5"/>
  <c r="K130" i="5"/>
  <c r="J130" i="5"/>
  <c r="I130" i="5"/>
  <c r="K128" i="5"/>
  <c r="J128" i="5"/>
  <c r="I128" i="5"/>
  <c r="K127" i="5"/>
  <c r="J127" i="5"/>
  <c r="I127" i="5"/>
  <c r="K126" i="5"/>
  <c r="J126" i="5"/>
  <c r="I126" i="5"/>
  <c r="K120" i="5"/>
  <c r="J120" i="5"/>
  <c r="I120" i="5"/>
  <c r="K117" i="5"/>
  <c r="J117" i="5"/>
  <c r="I117" i="5"/>
  <c r="K113" i="5"/>
  <c r="J113" i="5"/>
  <c r="I113" i="5"/>
  <c r="K110" i="5"/>
  <c r="J110" i="5"/>
  <c r="I110" i="5"/>
  <c r="K107" i="5"/>
  <c r="J107" i="5"/>
  <c r="I107" i="5"/>
  <c r="K105" i="5"/>
  <c r="J105" i="5"/>
  <c r="I105" i="5"/>
  <c r="K104" i="5"/>
  <c r="J104" i="5"/>
  <c r="I104" i="5"/>
  <c r="K103" i="5"/>
  <c r="J103" i="5"/>
  <c r="I103" i="5"/>
  <c r="K97" i="5"/>
  <c r="J97" i="5"/>
  <c r="I97" i="5"/>
  <c r="K94" i="5"/>
  <c r="J94" i="5"/>
  <c r="I94" i="5"/>
  <c r="K90" i="5"/>
  <c r="J90" i="5"/>
  <c r="I90" i="5"/>
  <c r="K87" i="5"/>
  <c r="J87" i="5"/>
  <c r="I87" i="5"/>
  <c r="K84" i="5"/>
  <c r="J84" i="5"/>
  <c r="I84" i="5"/>
  <c r="K82" i="5"/>
  <c r="J82" i="5"/>
  <c r="I82" i="5"/>
  <c r="K81" i="5"/>
  <c r="J81" i="5"/>
  <c r="I81" i="5"/>
  <c r="K80" i="5"/>
  <c r="J80" i="5"/>
  <c r="I80" i="5"/>
  <c r="K74" i="5"/>
  <c r="J74" i="5"/>
  <c r="I74" i="5"/>
  <c r="K71" i="5"/>
  <c r="J71" i="5"/>
  <c r="I71" i="5"/>
  <c r="K67" i="5"/>
  <c r="J67" i="5"/>
  <c r="I67" i="5"/>
  <c r="K64" i="5"/>
  <c r="J64" i="5"/>
  <c r="I64" i="5"/>
  <c r="K61" i="5"/>
  <c r="J61" i="5"/>
  <c r="I61" i="5"/>
  <c r="K59" i="5"/>
  <c r="J59" i="5"/>
  <c r="I59" i="5"/>
  <c r="K58" i="5"/>
  <c r="J58" i="5"/>
  <c r="I58" i="5"/>
  <c r="K57" i="5"/>
  <c r="J57" i="5"/>
  <c r="I57" i="5"/>
  <c r="I56" i="5" s="1"/>
  <c r="I55" i="5" s="1"/>
  <c r="J56" i="5"/>
  <c r="J55" i="5" s="1"/>
  <c r="K54" i="5"/>
  <c r="J54" i="5"/>
  <c r="I54" i="5"/>
  <c r="K53" i="5"/>
  <c r="J53" i="5"/>
  <c r="I53" i="5"/>
  <c r="K52" i="5"/>
  <c r="J52" i="5"/>
  <c r="I52" i="5"/>
  <c r="K50" i="5"/>
  <c r="J50" i="5"/>
  <c r="I50" i="5"/>
  <c r="K49" i="5"/>
  <c r="J49" i="5"/>
  <c r="I49" i="5"/>
  <c r="K47" i="5"/>
  <c r="J47" i="5"/>
  <c r="I47" i="5"/>
  <c r="K46" i="5"/>
  <c r="K35" i="5" s="1"/>
  <c r="J46" i="5"/>
  <c r="J35" i="5" s="1"/>
  <c r="I46" i="5"/>
  <c r="I35" i="5" s="1"/>
  <c r="K45" i="5"/>
  <c r="J45" i="5"/>
  <c r="I45" i="5"/>
  <c r="K43" i="5"/>
  <c r="J43" i="5"/>
  <c r="I43" i="5"/>
  <c r="K42" i="5"/>
  <c r="J42" i="5"/>
  <c r="I42" i="5"/>
  <c r="K40" i="5"/>
  <c r="J40" i="5"/>
  <c r="I40" i="5"/>
  <c r="K39" i="5"/>
  <c r="J39" i="5"/>
  <c r="I39" i="5"/>
  <c r="G1387" i="5"/>
  <c r="F1387" i="5"/>
  <c r="F1318" i="5" s="1"/>
  <c r="G1384" i="5"/>
  <c r="G1315" i="5" s="1"/>
  <c r="F1384" i="5"/>
  <c r="G1380" i="5"/>
  <c r="F1380" i="5"/>
  <c r="G1377" i="5"/>
  <c r="F1377" i="5"/>
  <c r="G1374" i="5"/>
  <c r="F1374" i="5"/>
  <c r="G1372" i="5"/>
  <c r="F1372" i="5"/>
  <c r="G1371" i="5"/>
  <c r="F1371" i="5"/>
  <c r="G1370" i="5"/>
  <c r="F1370" i="5"/>
  <c r="G1364" i="5"/>
  <c r="F1364" i="5"/>
  <c r="G1361" i="5"/>
  <c r="F1361" i="5"/>
  <c r="G1357" i="5"/>
  <c r="F1357" i="5"/>
  <c r="G1354" i="5"/>
  <c r="F1354" i="5"/>
  <c r="G1351" i="5"/>
  <c r="F1351" i="5"/>
  <c r="G1349" i="5"/>
  <c r="F1349" i="5"/>
  <c r="G1348" i="5"/>
  <c r="F1348" i="5"/>
  <c r="G1347" i="5"/>
  <c r="F1347" i="5"/>
  <c r="G1321" i="5"/>
  <c r="F1321" i="5"/>
  <c r="G1320" i="5"/>
  <c r="F1320" i="5"/>
  <c r="G1319" i="5"/>
  <c r="F1319" i="5"/>
  <c r="G1317" i="5"/>
  <c r="F1317" i="5"/>
  <c r="G1316" i="5"/>
  <c r="F1316" i="5"/>
  <c r="G1314" i="5"/>
  <c r="F1314" i="5"/>
  <c r="G1313" i="5"/>
  <c r="G1302" i="5" s="1"/>
  <c r="F1313" i="5"/>
  <c r="F1302" i="5" s="1"/>
  <c r="G1312" i="5"/>
  <c r="F1312" i="5"/>
  <c r="G1310" i="5"/>
  <c r="F1310" i="5"/>
  <c r="G1309" i="5"/>
  <c r="F1309" i="5"/>
  <c r="G1307" i="5"/>
  <c r="F1307" i="5"/>
  <c r="G1306" i="5"/>
  <c r="F1306" i="5"/>
  <c r="G1295" i="5"/>
  <c r="F1295" i="5"/>
  <c r="G1292" i="5"/>
  <c r="F1292" i="5"/>
  <c r="G1288" i="5"/>
  <c r="F1288" i="5"/>
  <c r="G1285" i="5"/>
  <c r="F1285" i="5"/>
  <c r="G1282" i="5"/>
  <c r="F1282" i="5"/>
  <c r="G1280" i="5"/>
  <c r="F1280" i="5"/>
  <c r="G1279" i="5"/>
  <c r="F1279" i="5"/>
  <c r="G1278" i="5"/>
  <c r="F1278" i="5"/>
  <c r="G1272" i="5"/>
  <c r="F1272" i="5"/>
  <c r="G1269" i="5"/>
  <c r="F1269" i="5"/>
  <c r="G1265" i="5"/>
  <c r="F1265" i="5"/>
  <c r="G1262" i="5"/>
  <c r="F1262" i="5"/>
  <c r="G1259" i="5"/>
  <c r="F1259" i="5"/>
  <c r="G1257" i="5"/>
  <c r="F1257" i="5"/>
  <c r="G1256" i="5"/>
  <c r="F1256" i="5"/>
  <c r="G1255" i="5"/>
  <c r="F1255" i="5"/>
  <c r="G1249" i="5"/>
  <c r="F1249" i="5"/>
  <c r="G1246" i="5"/>
  <c r="F1246" i="5"/>
  <c r="G1242" i="5"/>
  <c r="F1242" i="5"/>
  <c r="G1239" i="5"/>
  <c r="F1239" i="5"/>
  <c r="G1236" i="5"/>
  <c r="F1236" i="5"/>
  <c r="G1234" i="5"/>
  <c r="F1234" i="5"/>
  <c r="G1233" i="5"/>
  <c r="F1233" i="5"/>
  <c r="G1232" i="5"/>
  <c r="F1232" i="5"/>
  <c r="G1226" i="5"/>
  <c r="F1226" i="5"/>
  <c r="G1223" i="5"/>
  <c r="F1223" i="5"/>
  <c r="G1219" i="5"/>
  <c r="F1219" i="5"/>
  <c r="G1216" i="5"/>
  <c r="F1216" i="5"/>
  <c r="G1213" i="5"/>
  <c r="F1213" i="5"/>
  <c r="G1211" i="5"/>
  <c r="F1211" i="5"/>
  <c r="G1210" i="5"/>
  <c r="F1210" i="5"/>
  <c r="G1209" i="5"/>
  <c r="F1209" i="5"/>
  <c r="G1179" i="5"/>
  <c r="F1179" i="5"/>
  <c r="G1176" i="5"/>
  <c r="F1176" i="5"/>
  <c r="G1172" i="5"/>
  <c r="F1172" i="5"/>
  <c r="G1169" i="5"/>
  <c r="F1169" i="5"/>
  <c r="G1166" i="5"/>
  <c r="F1166" i="5"/>
  <c r="G1164" i="5"/>
  <c r="F1164" i="5"/>
  <c r="G1163" i="5"/>
  <c r="F1163" i="5"/>
  <c r="G1162" i="5"/>
  <c r="F1162" i="5"/>
  <c r="G1156" i="5"/>
  <c r="F1156" i="5"/>
  <c r="G1153" i="5"/>
  <c r="F1153" i="5"/>
  <c r="G1149" i="5"/>
  <c r="F1149" i="5"/>
  <c r="G1146" i="5"/>
  <c r="F1146" i="5"/>
  <c r="G1143" i="5"/>
  <c r="F1143" i="5"/>
  <c r="G1141" i="5"/>
  <c r="F1141" i="5"/>
  <c r="G1140" i="5"/>
  <c r="F1140" i="5"/>
  <c r="G1139" i="5"/>
  <c r="F1139" i="5"/>
  <c r="G1136" i="5"/>
  <c r="F1136" i="5"/>
  <c r="G1135" i="5"/>
  <c r="F1135" i="5"/>
  <c r="G1134" i="5"/>
  <c r="F1134" i="5"/>
  <c r="G1132" i="5"/>
  <c r="F1132" i="5"/>
  <c r="G1131" i="5"/>
  <c r="F1131" i="5"/>
  <c r="G1129" i="5"/>
  <c r="F1129" i="5"/>
  <c r="G1128" i="5"/>
  <c r="G1117" i="5" s="1"/>
  <c r="F1128" i="5"/>
  <c r="F1117" i="5" s="1"/>
  <c r="G1127" i="5"/>
  <c r="F1127" i="5"/>
  <c r="G1125" i="5"/>
  <c r="F1125" i="5"/>
  <c r="G1124" i="5"/>
  <c r="F1124" i="5"/>
  <c r="G1122" i="5"/>
  <c r="F1122" i="5"/>
  <c r="G1121" i="5"/>
  <c r="F1121" i="5"/>
  <c r="G1110" i="5"/>
  <c r="F1110" i="5"/>
  <c r="G1107" i="5"/>
  <c r="F1107" i="5"/>
  <c r="G1103" i="5"/>
  <c r="F1103" i="5"/>
  <c r="G1100" i="5"/>
  <c r="F1100" i="5"/>
  <c r="G1097" i="5"/>
  <c r="F1097" i="5"/>
  <c r="G1095" i="5"/>
  <c r="F1095" i="5"/>
  <c r="G1094" i="5"/>
  <c r="F1094" i="5"/>
  <c r="G1093" i="5"/>
  <c r="F1093" i="5"/>
  <c r="G1087" i="5"/>
  <c r="F1087" i="5"/>
  <c r="G1084" i="5"/>
  <c r="F1084" i="5"/>
  <c r="G1080" i="5"/>
  <c r="F1080" i="5"/>
  <c r="G1077" i="5"/>
  <c r="F1077" i="5"/>
  <c r="G1074" i="5"/>
  <c r="F1074" i="5"/>
  <c r="G1072" i="5"/>
  <c r="F1072" i="5"/>
  <c r="G1071" i="5"/>
  <c r="F1071" i="5"/>
  <c r="G1070" i="5"/>
  <c r="F1070" i="5"/>
  <c r="G1064" i="5"/>
  <c r="F1064" i="5"/>
  <c r="G1061" i="5"/>
  <c r="F1061" i="5"/>
  <c r="G1057" i="5"/>
  <c r="F1057" i="5"/>
  <c r="G1054" i="5"/>
  <c r="F1054" i="5"/>
  <c r="G1051" i="5"/>
  <c r="F1051" i="5"/>
  <c r="G1049" i="5"/>
  <c r="F1049" i="5"/>
  <c r="G1048" i="5"/>
  <c r="F1048" i="5"/>
  <c r="G1047" i="5"/>
  <c r="F1047" i="5"/>
  <c r="G1041" i="5"/>
  <c r="F1041" i="5"/>
  <c r="G1038" i="5"/>
  <c r="F1038" i="5"/>
  <c r="G1034" i="5"/>
  <c r="F1034" i="5"/>
  <c r="G1031" i="5"/>
  <c r="F1031" i="5"/>
  <c r="G1028" i="5"/>
  <c r="F1028" i="5"/>
  <c r="G1026" i="5"/>
  <c r="F1026" i="5"/>
  <c r="G1025" i="5"/>
  <c r="F1025" i="5"/>
  <c r="G1024" i="5"/>
  <c r="F1024" i="5"/>
  <c r="G1018" i="5"/>
  <c r="F1018" i="5"/>
  <c r="G1015" i="5"/>
  <c r="F1015" i="5"/>
  <c r="G1011" i="5"/>
  <c r="F1011" i="5"/>
  <c r="G1008" i="5"/>
  <c r="F1008" i="5"/>
  <c r="G1005" i="5"/>
  <c r="F1005" i="5"/>
  <c r="G1003" i="5"/>
  <c r="F1003" i="5"/>
  <c r="G1002" i="5"/>
  <c r="F1002" i="5"/>
  <c r="G1001" i="5"/>
  <c r="F1001" i="5"/>
  <c r="G995" i="5"/>
  <c r="F995" i="5"/>
  <c r="G992" i="5"/>
  <c r="F992" i="5"/>
  <c r="G988" i="5"/>
  <c r="F988" i="5"/>
  <c r="G985" i="5"/>
  <c r="F985" i="5"/>
  <c r="G982" i="5"/>
  <c r="F982" i="5"/>
  <c r="G980" i="5"/>
  <c r="F980" i="5"/>
  <c r="G979" i="5"/>
  <c r="F979" i="5"/>
  <c r="G978" i="5"/>
  <c r="F978" i="5"/>
  <c r="G972" i="5"/>
  <c r="F972" i="5"/>
  <c r="G969" i="5"/>
  <c r="F969" i="5"/>
  <c r="G965" i="5"/>
  <c r="F965" i="5"/>
  <c r="G962" i="5"/>
  <c r="F962" i="5"/>
  <c r="G959" i="5"/>
  <c r="F959" i="5"/>
  <c r="G957" i="5"/>
  <c r="F957" i="5"/>
  <c r="G956" i="5"/>
  <c r="F956" i="5"/>
  <c r="G955" i="5"/>
  <c r="F955" i="5"/>
  <c r="G949" i="5"/>
  <c r="F949" i="5"/>
  <c r="G946" i="5"/>
  <c r="F946" i="5"/>
  <c r="G942" i="5"/>
  <c r="F942" i="5"/>
  <c r="G939" i="5"/>
  <c r="F939" i="5"/>
  <c r="G936" i="5"/>
  <c r="F936" i="5"/>
  <c r="G934" i="5"/>
  <c r="F934" i="5"/>
  <c r="G933" i="5"/>
  <c r="F933" i="5"/>
  <c r="G932" i="5"/>
  <c r="F932" i="5"/>
  <c r="G926" i="5"/>
  <c r="F926" i="5"/>
  <c r="G923" i="5"/>
  <c r="F923" i="5"/>
  <c r="G919" i="5"/>
  <c r="F919" i="5"/>
  <c r="G916" i="5"/>
  <c r="F916" i="5"/>
  <c r="G913" i="5"/>
  <c r="F913" i="5"/>
  <c r="G911" i="5"/>
  <c r="F911" i="5"/>
  <c r="G910" i="5"/>
  <c r="F910" i="5"/>
  <c r="G909" i="5"/>
  <c r="F909" i="5"/>
  <c r="G903" i="5"/>
  <c r="F903" i="5"/>
  <c r="G900" i="5"/>
  <c r="F900" i="5"/>
  <c r="G896" i="5"/>
  <c r="F896" i="5"/>
  <c r="G893" i="5"/>
  <c r="F893" i="5"/>
  <c r="G890" i="5"/>
  <c r="F890" i="5"/>
  <c r="G888" i="5"/>
  <c r="F888" i="5"/>
  <c r="G887" i="5"/>
  <c r="F887" i="5"/>
  <c r="G886" i="5"/>
  <c r="F886" i="5"/>
  <c r="G880" i="5"/>
  <c r="F880" i="5"/>
  <c r="G877" i="5"/>
  <c r="F877" i="5"/>
  <c r="G873" i="5"/>
  <c r="F873" i="5"/>
  <c r="G870" i="5"/>
  <c r="F870" i="5"/>
  <c r="G867" i="5"/>
  <c r="F867" i="5"/>
  <c r="G865" i="5"/>
  <c r="F865" i="5"/>
  <c r="G864" i="5"/>
  <c r="F864" i="5"/>
  <c r="G863" i="5"/>
  <c r="F863" i="5"/>
  <c r="G857" i="5"/>
  <c r="F857" i="5"/>
  <c r="G854" i="5"/>
  <c r="F854" i="5"/>
  <c r="G850" i="5"/>
  <c r="F850" i="5"/>
  <c r="G847" i="5"/>
  <c r="F847" i="5"/>
  <c r="G844" i="5"/>
  <c r="F844" i="5"/>
  <c r="G842" i="5"/>
  <c r="F842" i="5"/>
  <c r="G841" i="5"/>
  <c r="F841" i="5"/>
  <c r="G840" i="5"/>
  <c r="F840" i="5"/>
  <c r="G834" i="5"/>
  <c r="F834" i="5"/>
  <c r="G831" i="5"/>
  <c r="F831" i="5"/>
  <c r="G827" i="5"/>
  <c r="F827" i="5"/>
  <c r="G824" i="5"/>
  <c r="F824" i="5"/>
  <c r="G821" i="5"/>
  <c r="F821" i="5"/>
  <c r="G819" i="5"/>
  <c r="F819" i="5"/>
  <c r="G818" i="5"/>
  <c r="F818" i="5"/>
  <c r="G817" i="5"/>
  <c r="F817" i="5"/>
  <c r="G811" i="5"/>
  <c r="F811" i="5"/>
  <c r="G808" i="5"/>
  <c r="F808" i="5"/>
  <c r="G804" i="5"/>
  <c r="F804" i="5"/>
  <c r="G801" i="5"/>
  <c r="F801" i="5"/>
  <c r="G798" i="5"/>
  <c r="F798" i="5"/>
  <c r="G796" i="5"/>
  <c r="F796" i="5"/>
  <c r="G795" i="5"/>
  <c r="F795" i="5"/>
  <c r="G794" i="5"/>
  <c r="F794" i="5"/>
  <c r="G788" i="5"/>
  <c r="F788" i="5"/>
  <c r="G785" i="5"/>
  <c r="F785" i="5"/>
  <c r="G781" i="5"/>
  <c r="F781" i="5"/>
  <c r="G778" i="5"/>
  <c r="F778" i="5"/>
  <c r="G775" i="5"/>
  <c r="F775" i="5"/>
  <c r="G773" i="5"/>
  <c r="F773" i="5"/>
  <c r="G772" i="5"/>
  <c r="F772" i="5"/>
  <c r="G771" i="5"/>
  <c r="F771" i="5"/>
  <c r="G765" i="5"/>
  <c r="F765" i="5"/>
  <c r="G762" i="5"/>
  <c r="F762" i="5"/>
  <c r="G758" i="5"/>
  <c r="F758" i="5"/>
  <c r="G755" i="5"/>
  <c r="F755" i="5"/>
  <c r="G752" i="5"/>
  <c r="F752" i="5"/>
  <c r="G750" i="5"/>
  <c r="F750" i="5"/>
  <c r="G749" i="5"/>
  <c r="F749" i="5"/>
  <c r="G748" i="5"/>
  <c r="F748" i="5"/>
  <c r="G742" i="5"/>
  <c r="F742" i="5"/>
  <c r="G739" i="5"/>
  <c r="F739" i="5"/>
  <c r="G735" i="5"/>
  <c r="F735" i="5"/>
  <c r="G732" i="5"/>
  <c r="F732" i="5"/>
  <c r="G729" i="5"/>
  <c r="F729" i="5"/>
  <c r="G727" i="5"/>
  <c r="F727" i="5"/>
  <c r="G726" i="5"/>
  <c r="F726" i="5"/>
  <c r="G725" i="5"/>
  <c r="F725" i="5"/>
  <c r="G719" i="5"/>
  <c r="F719" i="5"/>
  <c r="G716" i="5"/>
  <c r="F716" i="5"/>
  <c r="G712" i="5"/>
  <c r="F712" i="5"/>
  <c r="G709" i="5"/>
  <c r="F709" i="5"/>
  <c r="G706" i="5"/>
  <c r="F706" i="5"/>
  <c r="G704" i="5"/>
  <c r="F704" i="5"/>
  <c r="G703" i="5"/>
  <c r="F703" i="5"/>
  <c r="G702" i="5"/>
  <c r="F702" i="5"/>
  <c r="G696" i="5"/>
  <c r="F696" i="5"/>
  <c r="G693" i="5"/>
  <c r="F693" i="5"/>
  <c r="G689" i="5"/>
  <c r="F689" i="5"/>
  <c r="G686" i="5"/>
  <c r="F686" i="5"/>
  <c r="G683" i="5"/>
  <c r="F683" i="5"/>
  <c r="G681" i="5"/>
  <c r="F681" i="5"/>
  <c r="G680" i="5"/>
  <c r="F680" i="5"/>
  <c r="G679" i="5"/>
  <c r="F679" i="5"/>
  <c r="G673" i="5"/>
  <c r="F673" i="5"/>
  <c r="G670" i="5"/>
  <c r="F670" i="5"/>
  <c r="G666" i="5"/>
  <c r="F666" i="5"/>
  <c r="G663" i="5"/>
  <c r="F663" i="5"/>
  <c r="G660" i="5"/>
  <c r="F660" i="5"/>
  <c r="G658" i="5"/>
  <c r="F658" i="5"/>
  <c r="G657" i="5"/>
  <c r="F657" i="5"/>
  <c r="G656" i="5"/>
  <c r="F656" i="5"/>
  <c r="G650" i="5"/>
  <c r="F650" i="5"/>
  <c r="G647" i="5"/>
  <c r="F647" i="5"/>
  <c r="G643" i="5"/>
  <c r="F643" i="5"/>
  <c r="G640" i="5"/>
  <c r="F640" i="5"/>
  <c r="G637" i="5"/>
  <c r="F637" i="5"/>
  <c r="G635" i="5"/>
  <c r="F635" i="5"/>
  <c r="G634" i="5"/>
  <c r="F634" i="5"/>
  <c r="G633" i="5"/>
  <c r="F633" i="5"/>
  <c r="G627" i="5"/>
  <c r="F627" i="5"/>
  <c r="G624" i="5"/>
  <c r="F624" i="5"/>
  <c r="G620" i="5"/>
  <c r="F620" i="5"/>
  <c r="G617" i="5"/>
  <c r="F617" i="5"/>
  <c r="G614" i="5"/>
  <c r="F614" i="5"/>
  <c r="G612" i="5"/>
  <c r="F612" i="5"/>
  <c r="G611" i="5"/>
  <c r="F611" i="5"/>
  <c r="G610" i="5"/>
  <c r="F610" i="5"/>
  <c r="G604" i="5"/>
  <c r="F604" i="5"/>
  <c r="G601" i="5"/>
  <c r="F601" i="5"/>
  <c r="G597" i="5"/>
  <c r="F597" i="5"/>
  <c r="G594" i="5"/>
  <c r="F594" i="5"/>
  <c r="G591" i="5"/>
  <c r="F591" i="5"/>
  <c r="G589" i="5"/>
  <c r="F589" i="5"/>
  <c r="G588" i="5"/>
  <c r="F588" i="5"/>
  <c r="G587" i="5"/>
  <c r="F587" i="5"/>
  <c r="G581" i="5"/>
  <c r="F581" i="5"/>
  <c r="G578" i="5"/>
  <c r="F578" i="5"/>
  <c r="G574" i="5"/>
  <c r="F574" i="5"/>
  <c r="G571" i="5"/>
  <c r="F571" i="5"/>
  <c r="G568" i="5"/>
  <c r="F568" i="5"/>
  <c r="G566" i="5"/>
  <c r="F566" i="5"/>
  <c r="G565" i="5"/>
  <c r="F565" i="5"/>
  <c r="G564" i="5"/>
  <c r="F564" i="5"/>
  <c r="G558" i="5"/>
  <c r="F558" i="5"/>
  <c r="G555" i="5"/>
  <c r="F555" i="5"/>
  <c r="G551" i="5"/>
  <c r="F551" i="5"/>
  <c r="G548" i="5"/>
  <c r="F548" i="5"/>
  <c r="G545" i="5"/>
  <c r="F545" i="5"/>
  <c r="G543" i="5"/>
  <c r="F543" i="5"/>
  <c r="G542" i="5"/>
  <c r="F542" i="5"/>
  <c r="G541" i="5"/>
  <c r="F541" i="5"/>
  <c r="G535" i="5"/>
  <c r="F535" i="5"/>
  <c r="G532" i="5"/>
  <c r="F532" i="5"/>
  <c r="G528" i="5"/>
  <c r="F528" i="5"/>
  <c r="G525" i="5"/>
  <c r="F525" i="5"/>
  <c r="G522" i="5"/>
  <c r="F522" i="5"/>
  <c r="G520" i="5"/>
  <c r="F520" i="5"/>
  <c r="G519" i="5"/>
  <c r="F519" i="5"/>
  <c r="G518" i="5"/>
  <c r="F518" i="5"/>
  <c r="G512" i="5"/>
  <c r="F512" i="5"/>
  <c r="G509" i="5"/>
  <c r="F509" i="5"/>
  <c r="G505" i="5"/>
  <c r="F505" i="5"/>
  <c r="G502" i="5"/>
  <c r="F502" i="5"/>
  <c r="G499" i="5"/>
  <c r="F499" i="5"/>
  <c r="G497" i="5"/>
  <c r="F497" i="5"/>
  <c r="G496" i="5"/>
  <c r="F496" i="5"/>
  <c r="G495" i="5"/>
  <c r="F495" i="5"/>
  <c r="G492" i="5"/>
  <c r="F492" i="5"/>
  <c r="G491" i="5"/>
  <c r="F491" i="5"/>
  <c r="G490" i="5"/>
  <c r="F490" i="5"/>
  <c r="G488" i="5"/>
  <c r="F488" i="5"/>
  <c r="G487" i="5"/>
  <c r="F487" i="5"/>
  <c r="G485" i="5"/>
  <c r="F485" i="5"/>
  <c r="G484" i="5"/>
  <c r="G473" i="5" s="1"/>
  <c r="F484" i="5"/>
  <c r="F473" i="5" s="1"/>
  <c r="G483" i="5"/>
  <c r="F483" i="5"/>
  <c r="G481" i="5"/>
  <c r="F481" i="5"/>
  <c r="G480" i="5"/>
  <c r="F480" i="5"/>
  <c r="G478" i="5"/>
  <c r="F478" i="5"/>
  <c r="G477" i="5"/>
  <c r="F477" i="5"/>
  <c r="G466" i="5"/>
  <c r="F466" i="5"/>
  <c r="G463" i="5"/>
  <c r="F463" i="5"/>
  <c r="G459" i="5"/>
  <c r="F459" i="5"/>
  <c r="G456" i="5"/>
  <c r="F456" i="5"/>
  <c r="G453" i="5"/>
  <c r="F453" i="5"/>
  <c r="G451" i="5"/>
  <c r="F451" i="5"/>
  <c r="G450" i="5"/>
  <c r="F450" i="5"/>
  <c r="G449" i="5"/>
  <c r="F449" i="5"/>
  <c r="G443" i="5"/>
  <c r="F443" i="5"/>
  <c r="G440" i="5"/>
  <c r="F440" i="5"/>
  <c r="G436" i="5"/>
  <c r="F436" i="5"/>
  <c r="G433" i="5"/>
  <c r="F433" i="5"/>
  <c r="G430" i="5"/>
  <c r="F430" i="5"/>
  <c r="G428" i="5"/>
  <c r="F428" i="5"/>
  <c r="G427" i="5"/>
  <c r="F427" i="5"/>
  <c r="G426" i="5"/>
  <c r="F426" i="5"/>
  <c r="G420" i="5"/>
  <c r="F420" i="5"/>
  <c r="G417" i="5"/>
  <c r="F417" i="5"/>
  <c r="G413" i="5"/>
  <c r="F413" i="5"/>
  <c r="G410" i="5"/>
  <c r="F410" i="5"/>
  <c r="G407" i="5"/>
  <c r="F407" i="5"/>
  <c r="G405" i="5"/>
  <c r="F405" i="5"/>
  <c r="G404" i="5"/>
  <c r="F404" i="5"/>
  <c r="G403" i="5"/>
  <c r="F403" i="5"/>
  <c r="G397" i="5"/>
  <c r="F397" i="5"/>
  <c r="G394" i="5"/>
  <c r="F394" i="5"/>
  <c r="G390" i="5"/>
  <c r="F390" i="5"/>
  <c r="G387" i="5"/>
  <c r="F387" i="5"/>
  <c r="G384" i="5"/>
  <c r="F384" i="5"/>
  <c r="G382" i="5"/>
  <c r="F382" i="5"/>
  <c r="G381" i="5"/>
  <c r="F381" i="5"/>
  <c r="G380" i="5"/>
  <c r="F380" i="5"/>
  <c r="G374" i="5"/>
  <c r="F374" i="5"/>
  <c r="G371" i="5"/>
  <c r="F371" i="5"/>
  <c r="G367" i="5"/>
  <c r="F367" i="5"/>
  <c r="G364" i="5"/>
  <c r="F364" i="5"/>
  <c r="G361" i="5"/>
  <c r="F361" i="5"/>
  <c r="G359" i="5"/>
  <c r="F359" i="5"/>
  <c r="G358" i="5"/>
  <c r="F358" i="5"/>
  <c r="G357" i="5"/>
  <c r="F357" i="5"/>
  <c r="G351" i="5"/>
  <c r="F351" i="5"/>
  <c r="G348" i="5"/>
  <c r="F348" i="5"/>
  <c r="G344" i="5"/>
  <c r="F344" i="5"/>
  <c r="G341" i="5"/>
  <c r="F341" i="5"/>
  <c r="G338" i="5"/>
  <c r="F338" i="5"/>
  <c r="G336" i="5"/>
  <c r="F336" i="5"/>
  <c r="G335" i="5"/>
  <c r="F335" i="5"/>
  <c r="G334" i="5"/>
  <c r="F334" i="5"/>
  <c r="G331" i="5"/>
  <c r="F331" i="5"/>
  <c r="G330" i="5"/>
  <c r="F330" i="5"/>
  <c r="G329" i="5"/>
  <c r="F329" i="5"/>
  <c r="G327" i="5"/>
  <c r="F327" i="5"/>
  <c r="G326" i="5"/>
  <c r="F326" i="5"/>
  <c r="G324" i="5"/>
  <c r="F324" i="5"/>
  <c r="G323" i="5"/>
  <c r="G312" i="5" s="1"/>
  <c r="F323" i="5"/>
  <c r="F312" i="5" s="1"/>
  <c r="G322" i="5"/>
  <c r="F322" i="5"/>
  <c r="G320" i="5"/>
  <c r="F320" i="5"/>
  <c r="G319" i="5"/>
  <c r="F319" i="5"/>
  <c r="G317" i="5"/>
  <c r="F317" i="5"/>
  <c r="G316" i="5"/>
  <c r="F316" i="5"/>
  <c r="G282" i="5"/>
  <c r="G259" i="5" s="1"/>
  <c r="F282" i="5"/>
  <c r="F259" i="5" s="1"/>
  <c r="G279" i="5"/>
  <c r="G256" i="5" s="1"/>
  <c r="F279" i="5"/>
  <c r="F256" i="5" s="1"/>
  <c r="G275" i="5"/>
  <c r="G252" i="5" s="1"/>
  <c r="F275" i="5"/>
  <c r="F252" i="5" s="1"/>
  <c r="G272" i="5"/>
  <c r="G249" i="5" s="1"/>
  <c r="F272" i="5"/>
  <c r="F249" i="5" s="1"/>
  <c r="G269" i="5"/>
  <c r="G246" i="5" s="1"/>
  <c r="F269" i="5"/>
  <c r="F246" i="5" s="1"/>
  <c r="G267" i="5"/>
  <c r="F267" i="5"/>
  <c r="G266" i="5"/>
  <c r="F266" i="5"/>
  <c r="G265" i="5"/>
  <c r="F265" i="5"/>
  <c r="G262" i="5"/>
  <c r="F262" i="5"/>
  <c r="G261" i="5"/>
  <c r="F261" i="5"/>
  <c r="G260" i="5"/>
  <c r="F260" i="5"/>
  <c r="G258" i="5"/>
  <c r="F258" i="5"/>
  <c r="G257" i="5"/>
  <c r="F257" i="5"/>
  <c r="G255" i="5"/>
  <c r="F255" i="5"/>
  <c r="G254" i="5"/>
  <c r="G243" i="5" s="1"/>
  <c r="F254" i="5"/>
  <c r="F243" i="5" s="1"/>
  <c r="G253" i="5"/>
  <c r="F253" i="5"/>
  <c r="G251" i="5"/>
  <c r="F251" i="5"/>
  <c r="G250" i="5"/>
  <c r="F250" i="5"/>
  <c r="G248" i="5"/>
  <c r="F248" i="5"/>
  <c r="G247" i="5"/>
  <c r="F247" i="5"/>
  <c r="G235" i="5"/>
  <c r="G212" i="5" s="1"/>
  <c r="F235" i="5"/>
  <c r="F212" i="5" s="1"/>
  <c r="G232" i="5"/>
  <c r="G209" i="5" s="1"/>
  <c r="F232" i="5"/>
  <c r="F209" i="5" s="1"/>
  <c r="G228" i="5"/>
  <c r="G205" i="5" s="1"/>
  <c r="F228" i="5"/>
  <c r="F205" i="5" s="1"/>
  <c r="G225" i="5"/>
  <c r="G202" i="5" s="1"/>
  <c r="F225" i="5"/>
  <c r="F202" i="5" s="1"/>
  <c r="G222" i="5"/>
  <c r="G199" i="5" s="1"/>
  <c r="F222" i="5"/>
  <c r="F199" i="5" s="1"/>
  <c r="G220" i="5"/>
  <c r="F220" i="5"/>
  <c r="G219" i="5"/>
  <c r="F219" i="5"/>
  <c r="G218" i="5"/>
  <c r="F218" i="5"/>
  <c r="G215" i="5"/>
  <c r="F215" i="5"/>
  <c r="G214" i="5"/>
  <c r="F214" i="5"/>
  <c r="G213" i="5"/>
  <c r="F213" i="5"/>
  <c r="G211" i="5"/>
  <c r="F211" i="5"/>
  <c r="G210" i="5"/>
  <c r="F210" i="5"/>
  <c r="G208" i="5"/>
  <c r="F208" i="5"/>
  <c r="G207" i="5"/>
  <c r="G196" i="5" s="1"/>
  <c r="F207" i="5"/>
  <c r="F196" i="5" s="1"/>
  <c r="G206" i="5"/>
  <c r="F206" i="5"/>
  <c r="G204" i="5"/>
  <c r="F204" i="5"/>
  <c r="G203" i="5"/>
  <c r="F203" i="5"/>
  <c r="G201" i="5"/>
  <c r="F201" i="5"/>
  <c r="G200" i="5"/>
  <c r="F200" i="5"/>
  <c r="G189" i="5"/>
  <c r="G166" i="5" s="1"/>
  <c r="F189" i="5"/>
  <c r="F166" i="5" s="1"/>
  <c r="G186" i="5"/>
  <c r="G163" i="5" s="1"/>
  <c r="F186" i="5"/>
  <c r="F163" i="5" s="1"/>
  <c r="G182" i="5"/>
  <c r="G159" i="5" s="1"/>
  <c r="F182" i="5"/>
  <c r="F159" i="5" s="1"/>
  <c r="G179" i="5"/>
  <c r="G156" i="5" s="1"/>
  <c r="F179" i="5"/>
  <c r="F156" i="5" s="1"/>
  <c r="G176" i="5"/>
  <c r="G153" i="5" s="1"/>
  <c r="F176" i="5"/>
  <c r="F153" i="5" s="1"/>
  <c r="G174" i="5"/>
  <c r="F174" i="5"/>
  <c r="G173" i="5"/>
  <c r="F173" i="5"/>
  <c r="G172" i="5"/>
  <c r="F172" i="5"/>
  <c r="G169" i="5"/>
  <c r="F169" i="5"/>
  <c r="G168" i="5"/>
  <c r="F168" i="5"/>
  <c r="G167" i="5"/>
  <c r="F167" i="5"/>
  <c r="G165" i="5"/>
  <c r="F165" i="5"/>
  <c r="G164" i="5"/>
  <c r="F164" i="5"/>
  <c r="G162" i="5"/>
  <c r="F162" i="5"/>
  <c r="G161" i="5"/>
  <c r="G150" i="5" s="1"/>
  <c r="F161" i="5"/>
  <c r="F150" i="5" s="1"/>
  <c r="G160" i="5"/>
  <c r="F160" i="5"/>
  <c r="G158" i="5"/>
  <c r="F158" i="5"/>
  <c r="G157" i="5"/>
  <c r="F157" i="5"/>
  <c r="G155" i="5"/>
  <c r="F155" i="5"/>
  <c r="G154" i="5"/>
  <c r="F154" i="5"/>
  <c r="G143" i="5"/>
  <c r="F143" i="5"/>
  <c r="G140" i="5"/>
  <c r="F140" i="5"/>
  <c r="G136" i="5"/>
  <c r="F136" i="5"/>
  <c r="G133" i="5"/>
  <c r="F133" i="5"/>
  <c r="G130" i="5"/>
  <c r="F130" i="5"/>
  <c r="G128" i="5"/>
  <c r="F128" i="5"/>
  <c r="G127" i="5"/>
  <c r="F127" i="5"/>
  <c r="G126" i="5"/>
  <c r="F126" i="5"/>
  <c r="G120" i="5"/>
  <c r="F120" i="5"/>
  <c r="G117" i="5"/>
  <c r="F117" i="5"/>
  <c r="G113" i="5"/>
  <c r="F113" i="5"/>
  <c r="G110" i="5"/>
  <c r="F110" i="5"/>
  <c r="G107" i="5"/>
  <c r="F107" i="5"/>
  <c r="G105" i="5"/>
  <c r="F105" i="5"/>
  <c r="G104" i="5"/>
  <c r="F104" i="5"/>
  <c r="G103" i="5"/>
  <c r="F103" i="5"/>
  <c r="G97" i="5"/>
  <c r="F97" i="5"/>
  <c r="G94" i="5"/>
  <c r="F94" i="5"/>
  <c r="G90" i="5"/>
  <c r="F90" i="5"/>
  <c r="G87" i="5"/>
  <c r="F87" i="5"/>
  <c r="G84" i="5"/>
  <c r="F84" i="5"/>
  <c r="G82" i="5"/>
  <c r="F82" i="5"/>
  <c r="G81" i="5"/>
  <c r="F81" i="5"/>
  <c r="G80" i="5"/>
  <c r="F80" i="5"/>
  <c r="G74" i="5"/>
  <c r="F74" i="5"/>
  <c r="G71" i="5"/>
  <c r="F71" i="5"/>
  <c r="G67" i="5"/>
  <c r="F67" i="5"/>
  <c r="G64" i="5"/>
  <c r="F64" i="5"/>
  <c r="G61" i="5"/>
  <c r="F61" i="5"/>
  <c r="G59" i="5"/>
  <c r="F59" i="5"/>
  <c r="G58" i="5"/>
  <c r="F58" i="5"/>
  <c r="G57" i="5"/>
  <c r="F57" i="5"/>
  <c r="G54" i="5"/>
  <c r="F54" i="5"/>
  <c r="G53" i="5"/>
  <c r="F53" i="5"/>
  <c r="G52" i="5"/>
  <c r="F52" i="5"/>
  <c r="G50" i="5"/>
  <c r="F50" i="5"/>
  <c r="G49" i="5"/>
  <c r="F49" i="5"/>
  <c r="G47" i="5"/>
  <c r="F47" i="5"/>
  <c r="G46" i="5"/>
  <c r="G35" i="5" s="1"/>
  <c r="F46" i="5"/>
  <c r="F35" i="5" s="1"/>
  <c r="G45" i="5"/>
  <c r="F45" i="5"/>
  <c r="G43" i="5"/>
  <c r="F43" i="5"/>
  <c r="G42" i="5"/>
  <c r="F42" i="5"/>
  <c r="G40" i="5"/>
  <c r="F40" i="5"/>
  <c r="G39" i="5"/>
  <c r="F39" i="5"/>
  <c r="H214" i="5"/>
  <c r="L1127" i="5"/>
  <c r="H492" i="5"/>
  <c r="L492" i="5"/>
  <c r="M492" i="5"/>
  <c r="N492" i="5"/>
  <c r="H477" i="5"/>
  <c r="L477" i="5"/>
  <c r="M477" i="5"/>
  <c r="N477" i="5"/>
  <c r="H478" i="5"/>
  <c r="L478" i="5"/>
  <c r="M478" i="5"/>
  <c r="N478" i="5"/>
  <c r="H480" i="5"/>
  <c r="L480" i="5"/>
  <c r="M480" i="5"/>
  <c r="H481" i="5"/>
  <c r="L481" i="5"/>
  <c r="M481" i="5"/>
  <c r="N481" i="5"/>
  <c r="L483" i="5"/>
  <c r="M483" i="5"/>
  <c r="N483" i="5"/>
  <c r="H484" i="5"/>
  <c r="L484" i="5"/>
  <c r="M484" i="5"/>
  <c r="N484" i="5"/>
  <c r="H485" i="5"/>
  <c r="L485" i="5"/>
  <c r="M485" i="5"/>
  <c r="N485" i="5"/>
  <c r="H487" i="5"/>
  <c r="L487" i="5"/>
  <c r="M487" i="5"/>
  <c r="N487" i="5"/>
  <c r="H488" i="5"/>
  <c r="L488" i="5"/>
  <c r="M488" i="5"/>
  <c r="N488" i="5"/>
  <c r="H490" i="5"/>
  <c r="L490" i="5"/>
  <c r="M490" i="5"/>
  <c r="N490" i="5"/>
  <c r="H491" i="5"/>
  <c r="L491" i="5"/>
  <c r="M491" i="5"/>
  <c r="N491" i="5"/>
  <c r="N1110" i="5"/>
  <c r="M1110" i="5"/>
  <c r="L1110" i="5"/>
  <c r="H1110" i="5"/>
  <c r="N1107" i="5"/>
  <c r="M1107" i="5"/>
  <c r="L1107" i="5"/>
  <c r="H1107" i="5"/>
  <c r="N1103" i="5"/>
  <c r="M1103" i="5"/>
  <c r="L1103" i="5"/>
  <c r="H1103" i="5"/>
  <c r="N1100" i="5"/>
  <c r="M1100" i="5"/>
  <c r="L1100" i="5"/>
  <c r="H1100" i="5"/>
  <c r="N1097" i="5"/>
  <c r="M1097" i="5"/>
  <c r="L1097" i="5"/>
  <c r="H1097" i="5"/>
  <c r="N1095" i="5"/>
  <c r="M1095" i="5"/>
  <c r="L1095" i="5"/>
  <c r="H1095" i="5"/>
  <c r="N1094" i="5"/>
  <c r="M1094" i="5"/>
  <c r="L1094" i="5"/>
  <c r="H1094" i="5"/>
  <c r="N1093" i="5"/>
  <c r="M1093" i="5"/>
  <c r="L1093" i="5"/>
  <c r="H1093" i="5"/>
  <c r="G1369" i="5" l="1"/>
  <c r="G1368" i="5" s="1"/>
  <c r="J264" i="5"/>
  <c r="J263" i="5" s="1"/>
  <c r="J149" i="5"/>
  <c r="J862" i="5"/>
  <c r="J861" i="5" s="1"/>
  <c r="J977" i="5"/>
  <c r="J976" i="5" s="1"/>
  <c r="J1092" i="5"/>
  <c r="J1091" i="5" s="1"/>
  <c r="K632" i="5"/>
  <c r="K631" i="5" s="1"/>
  <c r="K747" i="5"/>
  <c r="K746" i="5" s="1"/>
  <c r="I1138" i="5"/>
  <c r="I1137" i="5" s="1"/>
  <c r="K1133" i="5"/>
  <c r="K56" i="5"/>
  <c r="K55" i="5" s="1"/>
  <c r="J908" i="5"/>
  <c r="J907" i="5" s="1"/>
  <c r="J79" i="5"/>
  <c r="J78" i="5" s="1"/>
  <c r="I1161" i="5"/>
  <c r="I1160" i="5" s="1"/>
  <c r="J1123" i="5"/>
  <c r="G1346" i="5"/>
  <c r="G1345" i="5" s="1"/>
  <c r="I48" i="5"/>
  <c r="K1092" i="5"/>
  <c r="K1091" i="5" s="1"/>
  <c r="G770" i="5"/>
  <c r="G769" i="5" s="1"/>
  <c r="G885" i="5"/>
  <c r="G884" i="5" s="1"/>
  <c r="G1000" i="5"/>
  <c r="G999" i="5" s="1"/>
  <c r="K563" i="5"/>
  <c r="K562" i="5" s="1"/>
  <c r="K1123" i="5"/>
  <c r="F1346" i="5"/>
  <c r="F1345" i="5" s="1"/>
  <c r="J44" i="5"/>
  <c r="I149" i="5"/>
  <c r="K149" i="5"/>
  <c r="I1123" i="5"/>
  <c r="H483" i="5"/>
  <c r="K425" i="5"/>
  <c r="K424" i="5" s="1"/>
  <c r="K448" i="5"/>
  <c r="K447" i="5" s="1"/>
  <c r="I264" i="5"/>
  <c r="I263" i="5" s="1"/>
  <c r="I1130" i="5"/>
  <c r="K333" i="5"/>
  <c r="K332" i="5" s="1"/>
  <c r="I356" i="5"/>
  <c r="I355" i="5" s="1"/>
  <c r="I862" i="5"/>
  <c r="I861" i="5" s="1"/>
  <c r="F1369" i="5"/>
  <c r="F1368" i="5" s="1"/>
  <c r="J1133" i="5"/>
  <c r="F1126" i="5"/>
  <c r="J1138" i="5"/>
  <c r="J1137" i="5" s="1"/>
  <c r="K908" i="5"/>
  <c r="K907" i="5" s="1"/>
  <c r="F264" i="5"/>
  <c r="F263" i="5" s="1"/>
  <c r="I563" i="5"/>
  <c r="I562" i="5" s="1"/>
  <c r="I793" i="5"/>
  <c r="I792" i="5" s="1"/>
  <c r="J632" i="5"/>
  <c r="J631" i="5" s="1"/>
  <c r="K540" i="5"/>
  <c r="K539" i="5" s="1"/>
  <c r="K977" i="5"/>
  <c r="K976" i="5" s="1"/>
  <c r="I1092" i="5"/>
  <c r="I1091" i="5" s="1"/>
  <c r="J1130" i="5"/>
  <c r="K379" i="5"/>
  <c r="K378" i="5" s="1"/>
  <c r="J472" i="5"/>
  <c r="K770" i="5"/>
  <c r="K769" i="5" s="1"/>
  <c r="K1130" i="5"/>
  <c r="I79" i="5"/>
  <c r="I78" i="5" s="1"/>
  <c r="J313" i="5"/>
  <c r="J315" i="5"/>
  <c r="K517" i="5"/>
  <c r="K516" i="5" s="1"/>
  <c r="I1133" i="5"/>
  <c r="K242" i="5"/>
  <c r="K1000" i="5"/>
  <c r="K999" i="5" s="1"/>
  <c r="K1023" i="5"/>
  <c r="K1022" i="5" s="1"/>
  <c r="K79" i="5"/>
  <c r="K78" i="5" s="1"/>
  <c r="I908" i="5"/>
  <c r="I907" i="5" s="1"/>
  <c r="I1023" i="5"/>
  <c r="I1022" i="5" s="1"/>
  <c r="G102" i="5"/>
  <c r="G101" i="5" s="1"/>
  <c r="J425" i="5"/>
  <c r="J424" i="5" s="1"/>
  <c r="I586" i="5"/>
  <c r="I585" i="5" s="1"/>
  <c r="I816" i="5"/>
  <c r="I815" i="5" s="1"/>
  <c r="F1311" i="5"/>
  <c r="K839" i="5"/>
  <c r="K838" i="5" s="1"/>
  <c r="I244" i="5"/>
  <c r="F586" i="5"/>
  <c r="F585" i="5" s="1"/>
  <c r="F701" i="5"/>
  <c r="F700" i="5" s="1"/>
  <c r="F816" i="5"/>
  <c r="F815" i="5" s="1"/>
  <c r="F931" i="5"/>
  <c r="F930" i="5" s="1"/>
  <c r="F1046" i="5"/>
  <c r="F1045" i="5" s="1"/>
  <c r="J586" i="5"/>
  <c r="J585" i="5" s="1"/>
  <c r="J701" i="5"/>
  <c r="J700" i="5" s="1"/>
  <c r="J816" i="5"/>
  <c r="J815" i="5" s="1"/>
  <c r="I425" i="5"/>
  <c r="I424" i="5" s="1"/>
  <c r="I242" i="5"/>
  <c r="K701" i="5"/>
  <c r="K700" i="5" s="1"/>
  <c r="K816" i="5"/>
  <c r="K815" i="5" s="1"/>
  <c r="I36" i="5"/>
  <c r="I51" i="5"/>
  <c r="I448" i="5"/>
  <c r="I447" i="5" s="1"/>
  <c r="J1000" i="5"/>
  <c r="J999" i="5" s="1"/>
  <c r="J242" i="5"/>
  <c r="K479" i="5"/>
  <c r="J678" i="5"/>
  <c r="J677" i="5" s="1"/>
  <c r="K494" i="5"/>
  <c r="K493" i="5" s="1"/>
  <c r="I517" i="5"/>
  <c r="I516" i="5" s="1"/>
  <c r="K678" i="5"/>
  <c r="K677" i="5" s="1"/>
  <c r="J1116" i="5"/>
  <c r="I379" i="5"/>
  <c r="I378" i="5" s="1"/>
  <c r="J517" i="5"/>
  <c r="J516" i="5" s="1"/>
  <c r="J479" i="5"/>
  <c r="K793" i="5"/>
  <c r="K792" i="5" s="1"/>
  <c r="J379" i="5"/>
  <c r="J378" i="5" s="1"/>
  <c r="K472" i="5"/>
  <c r="K471" i="5" s="1"/>
  <c r="K470" i="5" s="1"/>
  <c r="J931" i="5"/>
  <c r="J930" i="5" s="1"/>
  <c r="K102" i="5"/>
  <c r="K101" i="5" s="1"/>
  <c r="K609" i="5"/>
  <c r="K608" i="5" s="1"/>
  <c r="K931" i="5"/>
  <c r="K930" i="5" s="1"/>
  <c r="I1046" i="5"/>
  <c r="I1045" i="5" s="1"/>
  <c r="G540" i="5"/>
  <c r="G539" i="5" s="1"/>
  <c r="F1315" i="5"/>
  <c r="K41" i="5"/>
  <c r="I151" i="5"/>
  <c r="K171" i="5"/>
  <c r="K170" i="5" s="1"/>
  <c r="J195" i="5"/>
  <c r="J402" i="5"/>
  <c r="J401" i="5" s="1"/>
  <c r="K1069" i="5"/>
  <c r="K1068" i="5" s="1"/>
  <c r="K311" i="5"/>
  <c r="K474" i="5"/>
  <c r="I632" i="5"/>
  <c r="I631" i="5" s="1"/>
  <c r="I747" i="5"/>
  <c r="I746" i="5" s="1"/>
  <c r="J1046" i="5"/>
  <c r="J1045" i="5" s="1"/>
  <c r="J540" i="5"/>
  <c r="J539" i="5" s="1"/>
  <c r="G655" i="5"/>
  <c r="G654" i="5" s="1"/>
  <c r="K1118" i="5"/>
  <c r="K125" i="5"/>
  <c r="K124" i="5" s="1"/>
  <c r="K195" i="5"/>
  <c r="K655" i="5"/>
  <c r="K654" i="5" s="1"/>
  <c r="J770" i="5"/>
  <c r="J769" i="5" s="1"/>
  <c r="G1318" i="5"/>
  <c r="J328" i="5"/>
  <c r="K862" i="5"/>
  <c r="K861" i="5" s="1"/>
  <c r="I34" i="5"/>
  <c r="I333" i="5"/>
  <c r="I332" i="5" s="1"/>
  <c r="K328" i="5"/>
  <c r="K885" i="5"/>
  <c r="K884" i="5" s="1"/>
  <c r="G1118" i="5"/>
  <c r="J34" i="5"/>
  <c r="J333" i="5"/>
  <c r="J332" i="5" s="1"/>
  <c r="I195" i="5"/>
  <c r="G171" i="5"/>
  <c r="G170" i="5" s="1"/>
  <c r="J494" i="5"/>
  <c r="J493" i="5" s="1"/>
  <c r="J102" i="5"/>
  <c r="J101" i="5" s="1"/>
  <c r="I125" i="5"/>
  <c r="I124" i="5" s="1"/>
  <c r="I313" i="5"/>
  <c r="J318" i="5"/>
  <c r="I315" i="5"/>
  <c r="I472" i="5"/>
  <c r="K724" i="5"/>
  <c r="K723" i="5" s="1"/>
  <c r="J747" i="5"/>
  <c r="J746" i="5" s="1"/>
  <c r="K1046" i="5"/>
  <c r="K1045" i="5" s="1"/>
  <c r="K1138" i="5"/>
  <c r="K1137" i="5" s="1"/>
  <c r="J1161" i="5"/>
  <c r="J1160" i="5" s="1"/>
  <c r="J486" i="5"/>
  <c r="K486" i="5"/>
  <c r="I489" i="5"/>
  <c r="G217" i="5"/>
  <c r="G216" i="5" s="1"/>
  <c r="J51" i="5"/>
  <c r="K51" i="5"/>
  <c r="J724" i="5"/>
  <c r="J723" i="5" s="1"/>
  <c r="I839" i="5"/>
  <c r="I838" i="5" s="1"/>
  <c r="J197" i="5"/>
  <c r="G1120" i="5"/>
  <c r="G195" i="5"/>
  <c r="F1308" i="5"/>
  <c r="J311" i="5"/>
  <c r="J482" i="5"/>
  <c r="I1116" i="5"/>
  <c r="J217" i="5"/>
  <c r="J216" i="5" s="1"/>
  <c r="I486" i="5"/>
  <c r="K1116" i="5"/>
  <c r="I44" i="5"/>
  <c r="K586" i="5"/>
  <c r="K585" i="5" s="1"/>
  <c r="I41" i="5"/>
  <c r="J954" i="5"/>
  <c r="J953" i="5" s="1"/>
  <c r="I1069" i="5"/>
  <c r="I1068" i="5" s="1"/>
  <c r="K244" i="5"/>
  <c r="I197" i="5"/>
  <c r="K489" i="5"/>
  <c r="G264" i="5"/>
  <c r="G263" i="5" s="1"/>
  <c r="G489" i="5"/>
  <c r="F1120" i="5"/>
  <c r="I476" i="5"/>
  <c r="I1120" i="5"/>
  <c r="K48" i="5"/>
  <c r="K197" i="5"/>
  <c r="I311" i="5"/>
  <c r="I482" i="5"/>
  <c r="K325" i="5"/>
  <c r="K356" i="5"/>
  <c r="K355" i="5" s="1"/>
  <c r="J125" i="5"/>
  <c r="J124" i="5" s="1"/>
  <c r="I479" i="5"/>
  <c r="I678" i="5"/>
  <c r="I677" i="5" s="1"/>
  <c r="K44" i="5"/>
  <c r="J244" i="5"/>
  <c r="K954" i="5"/>
  <c r="K953" i="5" s="1"/>
  <c r="I977" i="5"/>
  <c r="I976" i="5" s="1"/>
  <c r="G586" i="5"/>
  <c r="G585" i="5" s="1"/>
  <c r="G701" i="5"/>
  <c r="G700" i="5" s="1"/>
  <c r="G816" i="5"/>
  <c r="G815" i="5" s="1"/>
  <c r="G931" i="5"/>
  <c r="G930" i="5" s="1"/>
  <c r="G1046" i="5"/>
  <c r="G1045" i="5" s="1"/>
  <c r="J36" i="5"/>
  <c r="K313" i="5"/>
  <c r="J476" i="5"/>
  <c r="J609" i="5"/>
  <c r="J608" i="5" s="1"/>
  <c r="J839" i="5"/>
  <c r="J838" i="5" s="1"/>
  <c r="J1069" i="5"/>
  <c r="J1068" i="5" s="1"/>
  <c r="J1120" i="5"/>
  <c r="G1231" i="5"/>
  <c r="G1230" i="5" s="1"/>
  <c r="K36" i="5"/>
  <c r="K264" i="5"/>
  <c r="K263" i="5" s="1"/>
  <c r="K476" i="5"/>
  <c r="I1126" i="5"/>
  <c r="K1120" i="5"/>
  <c r="G56" i="5"/>
  <c r="G55" i="5" s="1"/>
  <c r="G328" i="5"/>
  <c r="K34" i="5"/>
  <c r="K217" i="5"/>
  <c r="K216" i="5" s="1"/>
  <c r="I540" i="5"/>
  <c r="I539" i="5" s="1"/>
  <c r="I770" i="5"/>
  <c r="I769" i="5" s="1"/>
  <c r="I1000" i="5"/>
  <c r="I999" i="5" s="1"/>
  <c r="J1126" i="5"/>
  <c r="F195" i="5"/>
  <c r="F563" i="5"/>
  <c r="F562" i="5" s="1"/>
  <c r="F678" i="5"/>
  <c r="F677" i="5" s="1"/>
  <c r="F793" i="5"/>
  <c r="F792" i="5" s="1"/>
  <c r="F908" i="5"/>
  <c r="F907" i="5" s="1"/>
  <c r="F1023" i="5"/>
  <c r="F1022" i="5" s="1"/>
  <c r="J48" i="5"/>
  <c r="J356" i="5"/>
  <c r="J355" i="5" s="1"/>
  <c r="I701" i="5"/>
  <c r="I700" i="5" s="1"/>
  <c r="I931" i="5"/>
  <c r="I930" i="5" s="1"/>
  <c r="K1126" i="5"/>
  <c r="I321" i="5"/>
  <c r="K315" i="5"/>
  <c r="K482" i="5"/>
  <c r="I38" i="5"/>
  <c r="J151" i="5"/>
  <c r="J148" i="5" s="1"/>
  <c r="J147" i="5" s="1"/>
  <c r="I318" i="5"/>
  <c r="J563" i="5"/>
  <c r="J562" i="5" s="1"/>
  <c r="J793" i="5"/>
  <c r="J792" i="5" s="1"/>
  <c r="J1023" i="5"/>
  <c r="J1022" i="5" s="1"/>
  <c r="G151" i="5"/>
  <c r="F328" i="5"/>
  <c r="J38" i="5"/>
  <c r="K151" i="5"/>
  <c r="I171" i="5"/>
  <c r="I170" i="5" s="1"/>
  <c r="K321" i="5"/>
  <c r="J448" i="5"/>
  <c r="J447" i="5" s="1"/>
  <c r="I1118" i="5"/>
  <c r="G41" i="5"/>
  <c r="G125" i="5"/>
  <c r="G124" i="5" s="1"/>
  <c r="K38" i="5"/>
  <c r="J171" i="5"/>
  <c r="J170" i="5" s="1"/>
  <c r="I325" i="5"/>
  <c r="K318" i="5"/>
  <c r="I494" i="5"/>
  <c r="I493" i="5" s="1"/>
  <c r="I724" i="5"/>
  <c r="I723" i="5" s="1"/>
  <c r="I954" i="5"/>
  <c r="I953" i="5" s="1"/>
  <c r="J1118" i="5"/>
  <c r="F51" i="5"/>
  <c r="J325" i="5"/>
  <c r="K402" i="5"/>
  <c r="K401" i="5" s="1"/>
  <c r="I885" i="5"/>
  <c r="I884" i="5" s="1"/>
  <c r="G51" i="5"/>
  <c r="F171" i="5"/>
  <c r="F170" i="5" s="1"/>
  <c r="J41" i="5"/>
  <c r="I102" i="5"/>
  <c r="I101" i="5" s="1"/>
  <c r="I402" i="5"/>
  <c r="I401" i="5" s="1"/>
  <c r="I474" i="5"/>
  <c r="I471" i="5" s="1"/>
  <c r="I470" i="5" s="1"/>
  <c r="J489" i="5"/>
  <c r="J655" i="5"/>
  <c r="J654" i="5" s="1"/>
  <c r="J885" i="5"/>
  <c r="J884" i="5" s="1"/>
  <c r="K1161" i="5"/>
  <c r="K1160" i="5" s="1"/>
  <c r="J321" i="5"/>
  <c r="I655" i="5"/>
  <c r="I654" i="5" s="1"/>
  <c r="F102" i="5"/>
  <c r="F101" i="5" s="1"/>
  <c r="G1277" i="5"/>
  <c r="G1276" i="5" s="1"/>
  <c r="I328" i="5"/>
  <c r="J474" i="5"/>
  <c r="G476" i="5"/>
  <c r="F1231" i="5"/>
  <c r="F1230" i="5" s="1"/>
  <c r="F48" i="5"/>
  <c r="F476" i="5"/>
  <c r="F474" i="5"/>
  <c r="F151" i="5"/>
  <c r="G1126" i="5"/>
  <c r="G36" i="5"/>
  <c r="G38" i="5"/>
  <c r="F1130" i="5"/>
  <c r="F1208" i="5"/>
  <c r="F1207" i="5" s="1"/>
  <c r="F1305" i="5"/>
  <c r="F56" i="5"/>
  <c r="F55" i="5" s="1"/>
  <c r="F325" i="5"/>
  <c r="G1130" i="5"/>
  <c r="G1208" i="5"/>
  <c r="G1207" i="5" s="1"/>
  <c r="G1305" i="5"/>
  <c r="F1138" i="5"/>
  <c r="F1137" i="5" s="1"/>
  <c r="F149" i="5"/>
  <c r="G149" i="5"/>
  <c r="G402" i="5"/>
  <c r="G401" i="5" s="1"/>
  <c r="F1133" i="5"/>
  <c r="G1138" i="5"/>
  <c r="G1137" i="5" s="1"/>
  <c r="F479" i="5"/>
  <c r="G1301" i="5"/>
  <c r="G1123" i="5"/>
  <c r="F242" i="5"/>
  <c r="G242" i="5"/>
  <c r="F311" i="5"/>
  <c r="F489" i="5"/>
  <c r="F1116" i="5"/>
  <c r="G1133" i="5"/>
  <c r="G1308" i="5"/>
  <c r="F244" i="5"/>
  <c r="G311" i="5"/>
  <c r="G486" i="5"/>
  <c r="F486" i="5"/>
  <c r="G479" i="5"/>
  <c r="G474" i="5"/>
  <c r="F36" i="5"/>
  <c r="F41" i="5"/>
  <c r="F318" i="5"/>
  <c r="F632" i="5"/>
  <c r="F631" i="5" s="1"/>
  <c r="F862" i="5"/>
  <c r="F861" i="5" s="1"/>
  <c r="F977" i="5"/>
  <c r="F976" i="5" s="1"/>
  <c r="F1092" i="5"/>
  <c r="F1091" i="5" s="1"/>
  <c r="F217" i="5"/>
  <c r="F216" i="5" s="1"/>
  <c r="G517" i="5"/>
  <c r="G516" i="5" s="1"/>
  <c r="G632" i="5"/>
  <c r="G631" i="5" s="1"/>
  <c r="G747" i="5"/>
  <c r="G746" i="5" s="1"/>
  <c r="F38" i="5"/>
  <c r="G1161" i="5"/>
  <c r="G1160" i="5" s="1"/>
  <c r="G1303" i="5"/>
  <c r="G48" i="5"/>
  <c r="G325" i="5"/>
  <c r="G244" i="5"/>
  <c r="F313" i="5"/>
  <c r="F517" i="5"/>
  <c r="F516" i="5" s="1"/>
  <c r="F747" i="5"/>
  <c r="F746" i="5" s="1"/>
  <c r="G313" i="5"/>
  <c r="G862" i="5"/>
  <c r="G861" i="5" s="1"/>
  <c r="G977" i="5"/>
  <c r="G976" i="5" s="1"/>
  <c r="G1092" i="5"/>
  <c r="G1091" i="5" s="1"/>
  <c r="F1161" i="5"/>
  <c r="F1160" i="5" s="1"/>
  <c r="F1277" i="5"/>
  <c r="F1276" i="5" s="1"/>
  <c r="G379" i="5"/>
  <c r="G378" i="5" s="1"/>
  <c r="G1116" i="5"/>
  <c r="F1303" i="5"/>
  <c r="G563" i="5"/>
  <c r="G562" i="5" s="1"/>
  <c r="G793" i="5"/>
  <c r="G792" i="5" s="1"/>
  <c r="G908" i="5"/>
  <c r="G907" i="5" s="1"/>
  <c r="F472" i="5"/>
  <c r="F482" i="5"/>
  <c r="F1118" i="5"/>
  <c r="G356" i="5"/>
  <c r="G355" i="5" s="1"/>
  <c r="G472" i="5"/>
  <c r="G482" i="5"/>
  <c r="F356" i="5"/>
  <c r="F355" i="5" s="1"/>
  <c r="G678" i="5"/>
  <c r="G677" i="5" s="1"/>
  <c r="G1023" i="5"/>
  <c r="G1022" i="5" s="1"/>
  <c r="F125" i="5"/>
  <c r="F124" i="5" s="1"/>
  <c r="F333" i="5"/>
  <c r="F332" i="5" s="1"/>
  <c r="F448" i="5"/>
  <c r="F447" i="5" s="1"/>
  <c r="F540" i="5"/>
  <c r="F539" i="5" s="1"/>
  <c r="F655" i="5"/>
  <c r="F654" i="5" s="1"/>
  <c r="F770" i="5"/>
  <c r="F769" i="5" s="1"/>
  <c r="F885" i="5"/>
  <c r="F884" i="5" s="1"/>
  <c r="F1000" i="5"/>
  <c r="F999" i="5" s="1"/>
  <c r="F379" i="5"/>
  <c r="F378" i="5" s="1"/>
  <c r="F44" i="5"/>
  <c r="G34" i="5"/>
  <c r="G333" i="5"/>
  <c r="G332" i="5" s="1"/>
  <c r="F315" i="5"/>
  <c r="F1123" i="5"/>
  <c r="G425" i="5"/>
  <c r="G424" i="5" s="1"/>
  <c r="F79" i="5"/>
  <c r="F78" i="5" s="1"/>
  <c r="F321" i="5"/>
  <c r="F402" i="5"/>
  <c r="F401" i="5" s="1"/>
  <c r="F494" i="5"/>
  <c r="F493" i="5" s="1"/>
  <c r="F609" i="5"/>
  <c r="F608" i="5" s="1"/>
  <c r="F724" i="5"/>
  <c r="F723" i="5" s="1"/>
  <c r="F839" i="5"/>
  <c r="F838" i="5" s="1"/>
  <c r="F954" i="5"/>
  <c r="F953" i="5" s="1"/>
  <c r="F1069" i="5"/>
  <c r="F1068" i="5" s="1"/>
  <c r="F1301" i="5"/>
  <c r="F34" i="5"/>
  <c r="G44" i="5"/>
  <c r="F197" i="5"/>
  <c r="G448" i="5"/>
  <c r="G447" i="5" s="1"/>
  <c r="G197" i="5"/>
  <c r="F425" i="5"/>
  <c r="F424" i="5" s="1"/>
  <c r="G315" i="5"/>
  <c r="F1254" i="5"/>
  <c r="F1253" i="5" s="1"/>
  <c r="G1311" i="5"/>
  <c r="G318" i="5"/>
  <c r="G1254" i="5"/>
  <c r="G1253" i="5" s="1"/>
  <c r="G79" i="5"/>
  <c r="G78" i="5" s="1"/>
  <c r="G321" i="5"/>
  <c r="G494" i="5"/>
  <c r="G493" i="5" s="1"/>
  <c r="G609" i="5"/>
  <c r="G608" i="5" s="1"/>
  <c r="G724" i="5"/>
  <c r="G723" i="5" s="1"/>
  <c r="G839" i="5"/>
  <c r="G838" i="5" s="1"/>
  <c r="G954" i="5"/>
  <c r="G953" i="5" s="1"/>
  <c r="G1069" i="5"/>
  <c r="G1068" i="5" s="1"/>
  <c r="N1092" i="5"/>
  <c r="N1091" i="5" s="1"/>
  <c r="L1092" i="5"/>
  <c r="L1091" i="5" s="1"/>
  <c r="M1092" i="5"/>
  <c r="M1091" i="5" s="1"/>
  <c r="H1092" i="5"/>
  <c r="H1091" i="5" s="1"/>
  <c r="I148" i="5" l="1"/>
  <c r="I147" i="5" s="1"/>
  <c r="J194" i="5"/>
  <c r="J193" i="5" s="1"/>
  <c r="I241" i="5"/>
  <c r="I240" i="5" s="1"/>
  <c r="J471" i="5"/>
  <c r="J470" i="5" s="1"/>
  <c r="F1115" i="5"/>
  <c r="F1114" i="5" s="1"/>
  <c r="K148" i="5"/>
  <c r="K147" i="5" s="1"/>
  <c r="J310" i="5"/>
  <c r="J309" i="5" s="1"/>
  <c r="I310" i="5"/>
  <c r="I309" i="5" s="1"/>
  <c r="K33" i="5"/>
  <c r="K32" i="5" s="1"/>
  <c r="F241" i="5"/>
  <c r="F240" i="5" s="1"/>
  <c r="K194" i="5"/>
  <c r="K193" i="5" s="1"/>
  <c r="I194" i="5"/>
  <c r="I193" i="5" s="1"/>
  <c r="J241" i="5"/>
  <c r="J240" i="5" s="1"/>
  <c r="G33" i="5"/>
  <c r="G32" i="5" s="1"/>
  <c r="K241" i="5"/>
  <c r="K240" i="5" s="1"/>
  <c r="K310" i="5"/>
  <c r="K309" i="5" s="1"/>
  <c r="G1115" i="5"/>
  <c r="G1114" i="5" s="1"/>
  <c r="I33" i="5"/>
  <c r="I32" i="5" s="1"/>
  <c r="G148" i="5"/>
  <c r="G147" i="5" s="1"/>
  <c r="J1115" i="5"/>
  <c r="J1114" i="5" s="1"/>
  <c r="G194" i="5"/>
  <c r="G193" i="5" s="1"/>
  <c r="G1300" i="5"/>
  <c r="G1299" i="5" s="1"/>
  <c r="K1115" i="5"/>
  <c r="K1114" i="5" s="1"/>
  <c r="F33" i="5"/>
  <c r="F32" i="5" s="1"/>
  <c r="I1115" i="5"/>
  <c r="I1114" i="5" s="1"/>
  <c r="G241" i="5"/>
  <c r="G240" i="5" s="1"/>
  <c r="J33" i="5"/>
  <c r="J32" i="5" s="1"/>
  <c r="F471" i="5"/>
  <c r="F470" i="5" s="1"/>
  <c r="F148" i="5"/>
  <c r="F147" i="5" s="1"/>
  <c r="G310" i="5"/>
  <c r="G309" i="5" s="1"/>
  <c r="F194" i="5"/>
  <c r="F193" i="5" s="1"/>
  <c r="F1300" i="5"/>
  <c r="F1299" i="5" s="1"/>
  <c r="F310" i="5"/>
  <c r="F309" i="5" s="1"/>
  <c r="G471" i="5"/>
  <c r="G470" i="5" s="1"/>
  <c r="N368" i="5"/>
  <c r="N367" i="5" s="1"/>
  <c r="H220" i="5"/>
  <c r="L220" i="5"/>
  <c r="M220" i="5"/>
  <c r="N220" i="5"/>
  <c r="N1380" i="5"/>
  <c r="M1380" i="5"/>
  <c r="L1380" i="5"/>
  <c r="K1380" i="5"/>
  <c r="J1380" i="5"/>
  <c r="I1380" i="5"/>
  <c r="H1380" i="5"/>
  <c r="N1357" i="5"/>
  <c r="M1357" i="5"/>
  <c r="L1357" i="5"/>
  <c r="K1357" i="5"/>
  <c r="J1357" i="5"/>
  <c r="I1357" i="5"/>
  <c r="H1357" i="5"/>
  <c r="N1288" i="5"/>
  <c r="M1288" i="5"/>
  <c r="L1288" i="5"/>
  <c r="K1288" i="5"/>
  <c r="J1288" i="5"/>
  <c r="I1288" i="5"/>
  <c r="H1288" i="5"/>
  <c r="N1265" i="5"/>
  <c r="M1265" i="5"/>
  <c r="L1265" i="5"/>
  <c r="K1265" i="5"/>
  <c r="J1265" i="5"/>
  <c r="I1265" i="5"/>
  <c r="H1265" i="5"/>
  <c r="N1242" i="5"/>
  <c r="M1242" i="5"/>
  <c r="L1242" i="5"/>
  <c r="K1242" i="5"/>
  <c r="J1242" i="5"/>
  <c r="I1242" i="5"/>
  <c r="H1242" i="5"/>
  <c r="N1219" i="5"/>
  <c r="M1219" i="5"/>
  <c r="L1219" i="5"/>
  <c r="K1219" i="5"/>
  <c r="J1219" i="5"/>
  <c r="I1219" i="5"/>
  <c r="H1219" i="5"/>
  <c r="N1172" i="5"/>
  <c r="M1172" i="5"/>
  <c r="L1172" i="5"/>
  <c r="H1172" i="5"/>
  <c r="M1149" i="5"/>
  <c r="L1149" i="5"/>
  <c r="H1149" i="5"/>
  <c r="N1080" i="5"/>
  <c r="M1080" i="5"/>
  <c r="L1080" i="5"/>
  <c r="H1080" i="5"/>
  <c r="N1057" i="5"/>
  <c r="M1057" i="5"/>
  <c r="L1057" i="5"/>
  <c r="H1057" i="5"/>
  <c r="N1034" i="5"/>
  <c r="M1034" i="5"/>
  <c r="L1034" i="5"/>
  <c r="H1034" i="5"/>
  <c r="N1011" i="5"/>
  <c r="M1011" i="5"/>
  <c r="L1011" i="5"/>
  <c r="H1011" i="5"/>
  <c r="N988" i="5"/>
  <c r="M988" i="5"/>
  <c r="L988" i="5"/>
  <c r="H988" i="5"/>
  <c r="N965" i="5"/>
  <c r="M965" i="5"/>
  <c r="L965" i="5"/>
  <c r="H965" i="5"/>
  <c r="N942" i="5"/>
  <c r="M942" i="5"/>
  <c r="L942" i="5"/>
  <c r="H942" i="5"/>
  <c r="N919" i="5"/>
  <c r="M919" i="5"/>
  <c r="L919" i="5"/>
  <c r="H919" i="5"/>
  <c r="N896" i="5"/>
  <c r="M896" i="5"/>
  <c r="L896" i="5"/>
  <c r="H896" i="5"/>
  <c r="N873" i="5"/>
  <c r="M873" i="5"/>
  <c r="L873" i="5"/>
  <c r="H873" i="5"/>
  <c r="N850" i="5"/>
  <c r="M850" i="5"/>
  <c r="L850" i="5"/>
  <c r="H850" i="5"/>
  <c r="N827" i="5"/>
  <c r="M827" i="5"/>
  <c r="L827" i="5"/>
  <c r="H827" i="5"/>
  <c r="N804" i="5"/>
  <c r="M804" i="5"/>
  <c r="L804" i="5"/>
  <c r="H804" i="5"/>
  <c r="N781" i="5"/>
  <c r="M781" i="5"/>
  <c r="L781" i="5"/>
  <c r="H781" i="5"/>
  <c r="N758" i="5"/>
  <c r="M758" i="5"/>
  <c r="L758" i="5"/>
  <c r="H758" i="5"/>
  <c r="N735" i="5"/>
  <c r="M735" i="5"/>
  <c r="L735" i="5"/>
  <c r="H735" i="5"/>
  <c r="N712" i="5"/>
  <c r="M712" i="5"/>
  <c r="L712" i="5"/>
  <c r="H712" i="5"/>
  <c r="N689" i="5"/>
  <c r="M689" i="5"/>
  <c r="L689" i="5"/>
  <c r="H689" i="5"/>
  <c r="N666" i="5"/>
  <c r="M666" i="5"/>
  <c r="L666" i="5"/>
  <c r="H666" i="5"/>
  <c r="N643" i="5"/>
  <c r="M643" i="5"/>
  <c r="L643" i="5"/>
  <c r="H643" i="5"/>
  <c r="N620" i="5"/>
  <c r="M620" i="5"/>
  <c r="L620" i="5"/>
  <c r="H620" i="5"/>
  <c r="N597" i="5"/>
  <c r="M597" i="5"/>
  <c r="L597" i="5"/>
  <c r="H597" i="5"/>
  <c r="N574" i="5"/>
  <c r="M574" i="5"/>
  <c r="L574" i="5"/>
  <c r="H574" i="5"/>
  <c r="N551" i="5"/>
  <c r="M551" i="5"/>
  <c r="L551" i="5"/>
  <c r="H551" i="5"/>
  <c r="N528" i="5"/>
  <c r="M528" i="5"/>
  <c r="L528" i="5"/>
  <c r="H528" i="5"/>
  <c r="N505" i="5"/>
  <c r="M505" i="5"/>
  <c r="L505" i="5"/>
  <c r="H505" i="5"/>
  <c r="N459" i="5"/>
  <c r="M459" i="5"/>
  <c r="L459" i="5"/>
  <c r="H459" i="5"/>
  <c r="N436" i="5"/>
  <c r="M436" i="5"/>
  <c r="L436" i="5"/>
  <c r="H436" i="5"/>
  <c r="N413" i="5"/>
  <c r="M413" i="5"/>
  <c r="L413" i="5"/>
  <c r="H413" i="5"/>
  <c r="N390" i="5"/>
  <c r="M390" i="5"/>
  <c r="L390" i="5"/>
  <c r="H390" i="5"/>
  <c r="M367" i="5"/>
  <c r="H367" i="5"/>
  <c r="N344" i="5"/>
  <c r="M344" i="5"/>
  <c r="L344" i="5"/>
  <c r="H344" i="5"/>
  <c r="N275" i="5"/>
  <c r="M275" i="5"/>
  <c r="L275" i="5"/>
  <c r="H275" i="5"/>
  <c r="N228" i="5"/>
  <c r="M228" i="5"/>
  <c r="L228" i="5"/>
  <c r="H228" i="5"/>
  <c r="N182" i="5"/>
  <c r="M182" i="5"/>
  <c r="L182" i="5"/>
  <c r="H182" i="5"/>
  <c r="N136" i="5"/>
  <c r="M136" i="5"/>
  <c r="L136" i="5"/>
  <c r="H136" i="5"/>
  <c r="N113" i="5"/>
  <c r="M113" i="5"/>
  <c r="L113" i="5"/>
  <c r="H113" i="5"/>
  <c r="N90" i="5"/>
  <c r="M90" i="5"/>
  <c r="L90" i="5"/>
  <c r="H90" i="5"/>
  <c r="H67" i="5"/>
  <c r="L67" i="5"/>
  <c r="M67" i="5"/>
  <c r="N67" i="5"/>
  <c r="N917" i="5"/>
  <c r="N480" i="5" s="1"/>
  <c r="L482" i="5" l="1"/>
  <c r="H482" i="5"/>
  <c r="M482" i="5"/>
  <c r="N482" i="5"/>
  <c r="L367" i="5"/>
  <c r="N1149" i="5" l="1"/>
  <c r="L1139" i="5"/>
  <c r="P124" i="5"/>
  <c r="H39" i="5" l="1"/>
  <c r="L39" i="5"/>
  <c r="M39" i="5"/>
  <c r="N39" i="5"/>
  <c r="H40" i="5"/>
  <c r="L40" i="5"/>
  <c r="M40" i="5"/>
  <c r="N40" i="5"/>
  <c r="H42" i="5"/>
  <c r="L42" i="5"/>
  <c r="M42" i="5"/>
  <c r="N42" i="5"/>
  <c r="H43" i="5"/>
  <c r="L43" i="5"/>
  <c r="M43" i="5"/>
  <c r="N43" i="5"/>
  <c r="H45" i="5"/>
  <c r="L45" i="5"/>
  <c r="M45" i="5"/>
  <c r="N45" i="5"/>
  <c r="H46" i="5"/>
  <c r="L46" i="5"/>
  <c r="M46" i="5"/>
  <c r="N46" i="5"/>
  <c r="H47" i="5"/>
  <c r="L47" i="5"/>
  <c r="M47" i="5"/>
  <c r="N47" i="5"/>
  <c r="H49" i="5"/>
  <c r="L49" i="5"/>
  <c r="M49" i="5"/>
  <c r="N49" i="5"/>
  <c r="H50" i="5"/>
  <c r="L50" i="5"/>
  <c r="M50" i="5"/>
  <c r="N50" i="5"/>
  <c r="H52" i="5"/>
  <c r="L52" i="5"/>
  <c r="M52" i="5"/>
  <c r="N52" i="5"/>
  <c r="H53" i="5"/>
  <c r="L53" i="5"/>
  <c r="M53" i="5"/>
  <c r="N53" i="5"/>
  <c r="H54" i="5"/>
  <c r="L54" i="5"/>
  <c r="M54" i="5"/>
  <c r="N54" i="5"/>
  <c r="H154" i="5"/>
  <c r="L154" i="5"/>
  <c r="M154" i="5"/>
  <c r="N154" i="5"/>
  <c r="H155" i="5"/>
  <c r="L155" i="5"/>
  <c r="M155" i="5"/>
  <c r="N155" i="5"/>
  <c r="H157" i="5"/>
  <c r="L157" i="5"/>
  <c r="M157" i="5"/>
  <c r="N157" i="5"/>
  <c r="H158" i="5"/>
  <c r="L158" i="5"/>
  <c r="M158" i="5"/>
  <c r="N158" i="5"/>
  <c r="H160" i="5"/>
  <c r="L160" i="5"/>
  <c r="M160" i="5"/>
  <c r="N160" i="5"/>
  <c r="H161" i="5"/>
  <c r="H150" i="5" s="1"/>
  <c r="L161" i="5"/>
  <c r="L150" i="5" s="1"/>
  <c r="M161" i="5"/>
  <c r="M150" i="5" s="1"/>
  <c r="N161" i="5"/>
  <c r="N150" i="5" s="1"/>
  <c r="H162" i="5"/>
  <c r="L162" i="5"/>
  <c r="M162" i="5"/>
  <c r="N162" i="5"/>
  <c r="H164" i="5"/>
  <c r="L164" i="5"/>
  <c r="M164" i="5"/>
  <c r="N164" i="5"/>
  <c r="H165" i="5"/>
  <c r="L165" i="5"/>
  <c r="M165" i="5"/>
  <c r="N165" i="5"/>
  <c r="H167" i="5"/>
  <c r="L167" i="5"/>
  <c r="M167" i="5"/>
  <c r="N167" i="5"/>
  <c r="H168" i="5"/>
  <c r="L168" i="5"/>
  <c r="M168" i="5"/>
  <c r="N168" i="5"/>
  <c r="H169" i="5"/>
  <c r="L169" i="5"/>
  <c r="M169" i="5"/>
  <c r="N169" i="5"/>
  <c r="H247" i="5"/>
  <c r="L247" i="5"/>
  <c r="M247" i="5"/>
  <c r="N247" i="5"/>
  <c r="H248" i="5"/>
  <c r="L248" i="5"/>
  <c r="M248" i="5"/>
  <c r="N248" i="5"/>
  <c r="H250" i="5"/>
  <c r="L250" i="5"/>
  <c r="M250" i="5"/>
  <c r="N250" i="5"/>
  <c r="H251" i="5"/>
  <c r="L251" i="5"/>
  <c r="M251" i="5"/>
  <c r="N251" i="5"/>
  <c r="H253" i="5"/>
  <c r="L253" i="5"/>
  <c r="M253" i="5"/>
  <c r="N253" i="5"/>
  <c r="H254" i="5"/>
  <c r="H243" i="5" s="1"/>
  <c r="L254" i="5"/>
  <c r="L243" i="5" s="1"/>
  <c r="M254" i="5"/>
  <c r="M243" i="5" s="1"/>
  <c r="N254" i="5"/>
  <c r="N243" i="5" s="1"/>
  <c r="H255" i="5"/>
  <c r="L255" i="5"/>
  <c r="M255" i="5"/>
  <c r="N255" i="5"/>
  <c r="H257" i="5"/>
  <c r="L257" i="5"/>
  <c r="M257" i="5"/>
  <c r="N257" i="5"/>
  <c r="H258" i="5"/>
  <c r="L258" i="5"/>
  <c r="M258" i="5"/>
  <c r="N258" i="5"/>
  <c r="H260" i="5"/>
  <c r="L260" i="5"/>
  <c r="M260" i="5"/>
  <c r="N260" i="5"/>
  <c r="H261" i="5"/>
  <c r="L261" i="5"/>
  <c r="M261" i="5"/>
  <c r="N261" i="5"/>
  <c r="H262" i="5"/>
  <c r="L262" i="5"/>
  <c r="M262" i="5"/>
  <c r="N262" i="5"/>
  <c r="H200" i="5"/>
  <c r="L200" i="5"/>
  <c r="M200" i="5"/>
  <c r="N200" i="5"/>
  <c r="H201" i="5"/>
  <c r="L201" i="5"/>
  <c r="M201" i="5"/>
  <c r="N201" i="5"/>
  <c r="H203" i="5"/>
  <c r="L203" i="5"/>
  <c r="M203" i="5"/>
  <c r="N203" i="5"/>
  <c r="H204" i="5"/>
  <c r="L204" i="5"/>
  <c r="M204" i="5"/>
  <c r="N204" i="5"/>
  <c r="H206" i="5"/>
  <c r="L206" i="5"/>
  <c r="M206" i="5"/>
  <c r="N206" i="5"/>
  <c r="H207" i="5"/>
  <c r="H196" i="5" s="1"/>
  <c r="L207" i="5"/>
  <c r="L196" i="5" s="1"/>
  <c r="M207" i="5"/>
  <c r="M196" i="5" s="1"/>
  <c r="N207" i="5"/>
  <c r="N196" i="5" s="1"/>
  <c r="H208" i="5"/>
  <c r="L208" i="5"/>
  <c r="M208" i="5"/>
  <c r="N208" i="5"/>
  <c r="H210" i="5"/>
  <c r="L210" i="5"/>
  <c r="M210" i="5"/>
  <c r="N210" i="5"/>
  <c r="H211" i="5"/>
  <c r="L211" i="5"/>
  <c r="M211" i="5"/>
  <c r="N211" i="5"/>
  <c r="H213" i="5"/>
  <c r="L213" i="5"/>
  <c r="M213" i="5"/>
  <c r="N213" i="5"/>
  <c r="L214" i="5"/>
  <c r="N214" i="5"/>
  <c r="H215" i="5"/>
  <c r="L215" i="5"/>
  <c r="M215" i="5"/>
  <c r="N215" i="5"/>
  <c r="H316" i="5"/>
  <c r="L316" i="5"/>
  <c r="M316" i="5"/>
  <c r="N316" i="5"/>
  <c r="H317" i="5"/>
  <c r="L317" i="5"/>
  <c r="M317" i="5"/>
  <c r="N317" i="5"/>
  <c r="H319" i="5"/>
  <c r="L319" i="5"/>
  <c r="M319" i="5"/>
  <c r="N319" i="5"/>
  <c r="H320" i="5"/>
  <c r="L320" i="5"/>
  <c r="M320" i="5"/>
  <c r="N320" i="5"/>
  <c r="H322" i="5"/>
  <c r="L322" i="5"/>
  <c r="M322" i="5"/>
  <c r="N322" i="5"/>
  <c r="H323" i="5"/>
  <c r="H312" i="5" s="1"/>
  <c r="L323" i="5"/>
  <c r="L312" i="5" s="1"/>
  <c r="M323" i="5"/>
  <c r="M312" i="5" s="1"/>
  <c r="N323" i="5"/>
  <c r="N312" i="5" s="1"/>
  <c r="H324" i="5"/>
  <c r="L324" i="5"/>
  <c r="M324" i="5"/>
  <c r="N324" i="5"/>
  <c r="H326" i="5"/>
  <c r="L326" i="5"/>
  <c r="M326" i="5"/>
  <c r="N326" i="5"/>
  <c r="H327" i="5"/>
  <c r="L327" i="5"/>
  <c r="M327" i="5"/>
  <c r="N327" i="5"/>
  <c r="H329" i="5"/>
  <c r="L329" i="5"/>
  <c r="M329" i="5"/>
  <c r="N329" i="5"/>
  <c r="H330" i="5"/>
  <c r="L330" i="5"/>
  <c r="M330" i="5"/>
  <c r="N330" i="5"/>
  <c r="H331" i="5"/>
  <c r="L331" i="5"/>
  <c r="M331" i="5"/>
  <c r="N331" i="5"/>
  <c r="H473" i="5"/>
  <c r="L473" i="5"/>
  <c r="M473" i="5"/>
  <c r="N473" i="5"/>
  <c r="H1121" i="5"/>
  <c r="L1121" i="5"/>
  <c r="M1121" i="5"/>
  <c r="N1121" i="5"/>
  <c r="H1122" i="5"/>
  <c r="L1122" i="5"/>
  <c r="M1122" i="5"/>
  <c r="N1122" i="5"/>
  <c r="H1124" i="5"/>
  <c r="L1124" i="5"/>
  <c r="M1124" i="5"/>
  <c r="N1124" i="5"/>
  <c r="H1125" i="5"/>
  <c r="L1125" i="5"/>
  <c r="M1125" i="5"/>
  <c r="N1125" i="5"/>
  <c r="H1127" i="5"/>
  <c r="M1127" i="5"/>
  <c r="N1127" i="5"/>
  <c r="H1128" i="5"/>
  <c r="H1117" i="5" s="1"/>
  <c r="L1128" i="5"/>
  <c r="L1117" i="5" s="1"/>
  <c r="M1128" i="5"/>
  <c r="M1117" i="5" s="1"/>
  <c r="N1128" i="5"/>
  <c r="N1117" i="5" s="1"/>
  <c r="H1129" i="5"/>
  <c r="L1129" i="5"/>
  <c r="M1129" i="5"/>
  <c r="N1129" i="5"/>
  <c r="H1131" i="5"/>
  <c r="L1131" i="5"/>
  <c r="M1131" i="5"/>
  <c r="N1131" i="5"/>
  <c r="H1132" i="5"/>
  <c r="L1132" i="5"/>
  <c r="M1132" i="5"/>
  <c r="N1132" i="5"/>
  <c r="H1134" i="5"/>
  <c r="L1134" i="5"/>
  <c r="M1134" i="5"/>
  <c r="N1134" i="5"/>
  <c r="H1135" i="5"/>
  <c r="L1135" i="5"/>
  <c r="M1135" i="5"/>
  <c r="N1135" i="5"/>
  <c r="H1136" i="5"/>
  <c r="L1136" i="5"/>
  <c r="M1136" i="5"/>
  <c r="N1136" i="5"/>
  <c r="F1191" i="5"/>
  <c r="G1191" i="5"/>
  <c r="H1191" i="5"/>
  <c r="I1191" i="5"/>
  <c r="J1191" i="5"/>
  <c r="K1191" i="5"/>
  <c r="L1191" i="5"/>
  <c r="M1191" i="5"/>
  <c r="N1191" i="5"/>
  <c r="F1192" i="5"/>
  <c r="G1192" i="5"/>
  <c r="H1192" i="5"/>
  <c r="I1192" i="5"/>
  <c r="J1192" i="5"/>
  <c r="K1192" i="5"/>
  <c r="L1192" i="5"/>
  <c r="M1192" i="5"/>
  <c r="N1192" i="5"/>
  <c r="F1194" i="5"/>
  <c r="G1194" i="5"/>
  <c r="H1194" i="5"/>
  <c r="I1194" i="5"/>
  <c r="J1194" i="5"/>
  <c r="K1194" i="5"/>
  <c r="L1194" i="5"/>
  <c r="M1194" i="5"/>
  <c r="N1194" i="5"/>
  <c r="F1195" i="5"/>
  <c r="G1195" i="5"/>
  <c r="H1195" i="5"/>
  <c r="I1195" i="5"/>
  <c r="J1195" i="5"/>
  <c r="K1195" i="5"/>
  <c r="L1195" i="5"/>
  <c r="M1195" i="5"/>
  <c r="N1195" i="5"/>
  <c r="F1197" i="5"/>
  <c r="F21" i="5" s="1"/>
  <c r="G1197" i="5"/>
  <c r="H1197" i="5"/>
  <c r="I1197" i="5"/>
  <c r="J1197" i="5"/>
  <c r="K1197" i="5"/>
  <c r="L1197" i="5"/>
  <c r="M1197" i="5"/>
  <c r="N1197" i="5"/>
  <c r="F1198" i="5"/>
  <c r="F1187" i="5" s="1"/>
  <c r="G1198" i="5"/>
  <c r="G1187" i="5" s="1"/>
  <c r="H1198" i="5"/>
  <c r="H1187" i="5" s="1"/>
  <c r="I1198" i="5"/>
  <c r="I1187" i="5" s="1"/>
  <c r="J1198" i="5"/>
  <c r="J1187" i="5" s="1"/>
  <c r="K1198" i="5"/>
  <c r="K1187" i="5" s="1"/>
  <c r="L1198" i="5"/>
  <c r="L1187" i="5" s="1"/>
  <c r="M1198" i="5"/>
  <c r="M1187" i="5" s="1"/>
  <c r="N1198" i="5"/>
  <c r="N1187" i="5" s="1"/>
  <c r="F1199" i="5"/>
  <c r="G1199" i="5"/>
  <c r="H1199" i="5"/>
  <c r="I1199" i="5"/>
  <c r="J1199" i="5"/>
  <c r="K1199" i="5"/>
  <c r="L1199" i="5"/>
  <c r="M1199" i="5"/>
  <c r="N1199" i="5"/>
  <c r="F1201" i="5"/>
  <c r="G1201" i="5"/>
  <c r="H1201" i="5"/>
  <c r="I1201" i="5"/>
  <c r="J1201" i="5"/>
  <c r="K1201" i="5"/>
  <c r="L1201" i="5"/>
  <c r="M1201" i="5"/>
  <c r="N1201" i="5"/>
  <c r="F1202" i="5"/>
  <c r="G1202" i="5"/>
  <c r="H1202" i="5"/>
  <c r="I1202" i="5"/>
  <c r="J1202" i="5"/>
  <c r="K1202" i="5"/>
  <c r="L1202" i="5"/>
  <c r="M1202" i="5"/>
  <c r="N1202" i="5"/>
  <c r="F1204" i="5"/>
  <c r="G1204" i="5"/>
  <c r="H1204" i="5"/>
  <c r="I1204" i="5"/>
  <c r="J1204" i="5"/>
  <c r="K1204" i="5"/>
  <c r="L1204" i="5"/>
  <c r="M1204" i="5"/>
  <c r="N1204" i="5"/>
  <c r="F1205" i="5"/>
  <c r="G1205" i="5"/>
  <c r="H1205" i="5"/>
  <c r="I1205" i="5"/>
  <c r="J1205" i="5"/>
  <c r="K1205" i="5"/>
  <c r="L1205" i="5"/>
  <c r="M1205" i="5"/>
  <c r="N1205" i="5"/>
  <c r="F1206" i="5"/>
  <c r="G1206" i="5"/>
  <c r="H1206" i="5"/>
  <c r="I1206" i="5"/>
  <c r="J1206" i="5"/>
  <c r="K1206" i="5"/>
  <c r="L1206" i="5"/>
  <c r="M1206" i="5"/>
  <c r="N1206" i="5"/>
  <c r="H1321" i="5"/>
  <c r="I1321" i="5"/>
  <c r="J1321" i="5"/>
  <c r="K1321" i="5"/>
  <c r="L1321" i="5"/>
  <c r="M1321" i="5"/>
  <c r="N1321" i="5"/>
  <c r="H1306" i="5"/>
  <c r="I1306" i="5"/>
  <c r="J1306" i="5"/>
  <c r="K1306" i="5"/>
  <c r="L1306" i="5"/>
  <c r="M1306" i="5"/>
  <c r="N1306" i="5"/>
  <c r="H1307" i="5"/>
  <c r="I1307" i="5"/>
  <c r="J1307" i="5"/>
  <c r="K1307" i="5"/>
  <c r="L1307" i="5"/>
  <c r="M1307" i="5"/>
  <c r="N1307" i="5"/>
  <c r="H1309" i="5"/>
  <c r="I1309" i="5"/>
  <c r="J1309" i="5"/>
  <c r="K1309" i="5"/>
  <c r="L1309" i="5"/>
  <c r="M1309" i="5"/>
  <c r="N1309" i="5"/>
  <c r="H1310" i="5"/>
  <c r="I1310" i="5"/>
  <c r="J1310" i="5"/>
  <c r="K1310" i="5"/>
  <c r="L1310" i="5"/>
  <c r="M1310" i="5"/>
  <c r="N1310" i="5"/>
  <c r="H1312" i="5"/>
  <c r="I1312" i="5"/>
  <c r="J1312" i="5"/>
  <c r="K1312" i="5"/>
  <c r="L1312" i="5"/>
  <c r="M1312" i="5"/>
  <c r="N1312" i="5"/>
  <c r="H1313" i="5"/>
  <c r="H1302" i="5" s="1"/>
  <c r="I1313" i="5"/>
  <c r="I1302" i="5" s="1"/>
  <c r="J1313" i="5"/>
  <c r="J1302" i="5" s="1"/>
  <c r="K1313" i="5"/>
  <c r="K1302" i="5" s="1"/>
  <c r="L1313" i="5"/>
  <c r="L1302" i="5" s="1"/>
  <c r="M1313" i="5"/>
  <c r="M1302" i="5" s="1"/>
  <c r="N1313" i="5"/>
  <c r="N1302" i="5" s="1"/>
  <c r="H1314" i="5"/>
  <c r="I1314" i="5"/>
  <c r="J1314" i="5"/>
  <c r="K1314" i="5"/>
  <c r="L1314" i="5"/>
  <c r="M1314" i="5"/>
  <c r="N1314" i="5"/>
  <c r="H1316" i="5"/>
  <c r="I1316" i="5"/>
  <c r="J1316" i="5"/>
  <c r="K1316" i="5"/>
  <c r="L1316" i="5"/>
  <c r="M1316" i="5"/>
  <c r="N1316" i="5"/>
  <c r="H1317" i="5"/>
  <c r="I1317" i="5"/>
  <c r="J1317" i="5"/>
  <c r="K1317" i="5"/>
  <c r="L1317" i="5"/>
  <c r="M1317" i="5"/>
  <c r="N1317" i="5"/>
  <c r="H1319" i="5"/>
  <c r="I1319" i="5"/>
  <c r="J1319" i="5"/>
  <c r="K1319" i="5"/>
  <c r="L1319" i="5"/>
  <c r="M1319" i="5"/>
  <c r="N1319" i="5"/>
  <c r="H1320" i="5"/>
  <c r="I1320" i="5"/>
  <c r="J1320" i="5"/>
  <c r="K1320" i="5"/>
  <c r="L1320" i="5"/>
  <c r="M1320" i="5"/>
  <c r="N1320" i="5"/>
  <c r="N1387" i="5"/>
  <c r="M1387" i="5"/>
  <c r="L1387" i="5"/>
  <c r="K1387" i="5"/>
  <c r="J1387" i="5"/>
  <c r="I1387" i="5"/>
  <c r="H1387" i="5"/>
  <c r="N1384" i="5"/>
  <c r="M1384" i="5"/>
  <c r="L1384" i="5"/>
  <c r="K1384" i="5"/>
  <c r="J1384" i="5"/>
  <c r="I1384" i="5"/>
  <c r="H1384" i="5"/>
  <c r="N1377" i="5"/>
  <c r="M1377" i="5"/>
  <c r="L1377" i="5"/>
  <c r="K1377" i="5"/>
  <c r="J1377" i="5"/>
  <c r="I1377" i="5"/>
  <c r="H1377" i="5"/>
  <c r="N1374" i="5"/>
  <c r="M1374" i="5"/>
  <c r="L1374" i="5"/>
  <c r="K1374" i="5"/>
  <c r="J1374" i="5"/>
  <c r="I1374" i="5"/>
  <c r="H1374" i="5"/>
  <c r="N1372" i="5"/>
  <c r="M1372" i="5"/>
  <c r="L1372" i="5"/>
  <c r="K1372" i="5"/>
  <c r="J1372" i="5"/>
  <c r="I1372" i="5"/>
  <c r="H1372" i="5"/>
  <c r="N1371" i="5"/>
  <c r="M1371" i="5"/>
  <c r="L1371" i="5"/>
  <c r="K1371" i="5"/>
  <c r="J1371" i="5"/>
  <c r="I1371" i="5"/>
  <c r="H1371" i="5"/>
  <c r="N1370" i="5"/>
  <c r="M1370" i="5"/>
  <c r="L1370" i="5"/>
  <c r="K1370" i="5"/>
  <c r="J1370" i="5"/>
  <c r="I1370" i="5"/>
  <c r="H1370" i="5"/>
  <c r="N1364" i="5"/>
  <c r="M1364" i="5"/>
  <c r="L1364" i="5"/>
  <c r="K1364" i="5"/>
  <c r="J1364" i="5"/>
  <c r="I1364" i="5"/>
  <c r="H1364" i="5"/>
  <c r="N1361" i="5"/>
  <c r="M1361" i="5"/>
  <c r="L1361" i="5"/>
  <c r="K1361" i="5"/>
  <c r="J1361" i="5"/>
  <c r="I1361" i="5"/>
  <c r="H1361" i="5"/>
  <c r="N1354" i="5"/>
  <c r="M1354" i="5"/>
  <c r="L1354" i="5"/>
  <c r="K1354" i="5"/>
  <c r="J1354" i="5"/>
  <c r="I1354" i="5"/>
  <c r="H1354" i="5"/>
  <c r="N1351" i="5"/>
  <c r="M1351" i="5"/>
  <c r="L1351" i="5"/>
  <c r="K1351" i="5"/>
  <c r="J1351" i="5"/>
  <c r="I1351" i="5"/>
  <c r="H1351" i="5"/>
  <c r="N1349" i="5"/>
  <c r="M1349" i="5"/>
  <c r="L1349" i="5"/>
  <c r="K1349" i="5"/>
  <c r="J1349" i="5"/>
  <c r="I1349" i="5"/>
  <c r="H1349" i="5"/>
  <c r="N1348" i="5"/>
  <c r="M1348" i="5"/>
  <c r="L1348" i="5"/>
  <c r="K1348" i="5"/>
  <c r="J1348" i="5"/>
  <c r="I1348" i="5"/>
  <c r="H1348" i="5"/>
  <c r="N1347" i="5"/>
  <c r="M1347" i="5"/>
  <c r="L1347" i="5"/>
  <c r="K1347" i="5"/>
  <c r="J1347" i="5"/>
  <c r="I1347" i="5"/>
  <c r="H1347" i="5"/>
  <c r="N1295" i="5"/>
  <c r="M1295" i="5"/>
  <c r="L1295" i="5"/>
  <c r="K1295" i="5"/>
  <c r="J1295" i="5"/>
  <c r="I1295" i="5"/>
  <c r="H1295" i="5"/>
  <c r="N1292" i="5"/>
  <c r="M1292" i="5"/>
  <c r="L1292" i="5"/>
  <c r="K1292" i="5"/>
  <c r="J1292" i="5"/>
  <c r="I1292" i="5"/>
  <c r="H1292" i="5"/>
  <c r="N1285" i="5"/>
  <c r="M1285" i="5"/>
  <c r="L1285" i="5"/>
  <c r="K1285" i="5"/>
  <c r="J1285" i="5"/>
  <c r="I1285" i="5"/>
  <c r="H1285" i="5"/>
  <c r="N1282" i="5"/>
  <c r="M1282" i="5"/>
  <c r="L1282" i="5"/>
  <c r="K1282" i="5"/>
  <c r="J1282" i="5"/>
  <c r="I1282" i="5"/>
  <c r="H1282" i="5"/>
  <c r="N1280" i="5"/>
  <c r="M1280" i="5"/>
  <c r="L1280" i="5"/>
  <c r="K1280" i="5"/>
  <c r="J1280" i="5"/>
  <c r="I1280" i="5"/>
  <c r="H1280" i="5"/>
  <c r="N1279" i="5"/>
  <c r="M1279" i="5"/>
  <c r="L1279" i="5"/>
  <c r="K1279" i="5"/>
  <c r="J1279" i="5"/>
  <c r="I1279" i="5"/>
  <c r="H1279" i="5"/>
  <c r="N1278" i="5"/>
  <c r="M1278" i="5"/>
  <c r="L1278" i="5"/>
  <c r="K1278" i="5"/>
  <c r="J1278" i="5"/>
  <c r="I1278" i="5"/>
  <c r="H1278" i="5"/>
  <c r="N1272" i="5"/>
  <c r="M1272" i="5"/>
  <c r="L1272" i="5"/>
  <c r="K1272" i="5"/>
  <c r="J1272" i="5"/>
  <c r="I1272" i="5"/>
  <c r="H1272" i="5"/>
  <c r="N1269" i="5"/>
  <c r="M1269" i="5"/>
  <c r="L1269" i="5"/>
  <c r="K1269" i="5"/>
  <c r="J1269" i="5"/>
  <c r="I1269" i="5"/>
  <c r="H1269" i="5"/>
  <c r="N1262" i="5"/>
  <c r="M1262" i="5"/>
  <c r="L1262" i="5"/>
  <c r="K1262" i="5"/>
  <c r="J1262" i="5"/>
  <c r="I1262" i="5"/>
  <c r="H1262" i="5"/>
  <c r="N1259" i="5"/>
  <c r="M1259" i="5"/>
  <c r="L1259" i="5"/>
  <c r="K1259" i="5"/>
  <c r="J1259" i="5"/>
  <c r="I1259" i="5"/>
  <c r="H1259" i="5"/>
  <c r="N1257" i="5"/>
  <c r="M1257" i="5"/>
  <c r="L1257" i="5"/>
  <c r="K1257" i="5"/>
  <c r="J1257" i="5"/>
  <c r="I1257" i="5"/>
  <c r="H1257" i="5"/>
  <c r="N1256" i="5"/>
  <c r="M1256" i="5"/>
  <c r="L1256" i="5"/>
  <c r="K1256" i="5"/>
  <c r="J1256" i="5"/>
  <c r="I1256" i="5"/>
  <c r="H1256" i="5"/>
  <c r="N1255" i="5"/>
  <c r="M1255" i="5"/>
  <c r="L1255" i="5"/>
  <c r="K1255" i="5"/>
  <c r="J1255" i="5"/>
  <c r="I1255" i="5"/>
  <c r="H1255" i="5"/>
  <c r="N1249" i="5"/>
  <c r="M1249" i="5"/>
  <c r="L1249" i="5"/>
  <c r="K1249" i="5"/>
  <c r="J1249" i="5"/>
  <c r="I1249" i="5"/>
  <c r="H1249" i="5"/>
  <c r="N1246" i="5"/>
  <c r="M1246" i="5"/>
  <c r="L1246" i="5"/>
  <c r="K1246" i="5"/>
  <c r="J1246" i="5"/>
  <c r="I1246" i="5"/>
  <c r="H1246" i="5"/>
  <c r="N1239" i="5"/>
  <c r="M1239" i="5"/>
  <c r="L1239" i="5"/>
  <c r="K1239" i="5"/>
  <c r="J1239" i="5"/>
  <c r="I1239" i="5"/>
  <c r="H1239" i="5"/>
  <c r="N1236" i="5"/>
  <c r="M1236" i="5"/>
  <c r="L1236" i="5"/>
  <c r="K1236" i="5"/>
  <c r="J1236" i="5"/>
  <c r="I1236" i="5"/>
  <c r="H1236" i="5"/>
  <c r="N1234" i="5"/>
  <c r="M1234" i="5"/>
  <c r="L1234" i="5"/>
  <c r="K1234" i="5"/>
  <c r="J1234" i="5"/>
  <c r="I1234" i="5"/>
  <c r="H1234" i="5"/>
  <c r="N1233" i="5"/>
  <c r="M1233" i="5"/>
  <c r="L1233" i="5"/>
  <c r="K1233" i="5"/>
  <c r="J1233" i="5"/>
  <c r="I1233" i="5"/>
  <c r="H1233" i="5"/>
  <c r="N1232" i="5"/>
  <c r="M1232" i="5"/>
  <c r="L1232" i="5"/>
  <c r="K1232" i="5"/>
  <c r="J1232" i="5"/>
  <c r="I1232" i="5"/>
  <c r="H1232" i="5"/>
  <c r="N1226" i="5"/>
  <c r="M1226" i="5"/>
  <c r="L1226" i="5"/>
  <c r="K1226" i="5"/>
  <c r="J1226" i="5"/>
  <c r="I1226" i="5"/>
  <c r="H1226" i="5"/>
  <c r="N1223" i="5"/>
  <c r="M1223" i="5"/>
  <c r="L1223" i="5"/>
  <c r="K1223" i="5"/>
  <c r="J1223" i="5"/>
  <c r="I1223" i="5"/>
  <c r="H1223" i="5"/>
  <c r="N1216" i="5"/>
  <c r="M1216" i="5"/>
  <c r="L1216" i="5"/>
  <c r="K1216" i="5"/>
  <c r="J1216" i="5"/>
  <c r="I1216" i="5"/>
  <c r="H1216" i="5"/>
  <c r="N1213" i="5"/>
  <c r="M1213" i="5"/>
  <c r="L1213" i="5"/>
  <c r="K1213" i="5"/>
  <c r="J1213" i="5"/>
  <c r="I1213" i="5"/>
  <c r="H1213" i="5"/>
  <c r="N1211" i="5"/>
  <c r="M1211" i="5"/>
  <c r="L1211" i="5"/>
  <c r="K1211" i="5"/>
  <c r="J1211" i="5"/>
  <c r="I1211" i="5"/>
  <c r="H1211" i="5"/>
  <c r="N1210" i="5"/>
  <c r="M1210" i="5"/>
  <c r="L1210" i="5"/>
  <c r="K1210" i="5"/>
  <c r="J1210" i="5"/>
  <c r="I1210" i="5"/>
  <c r="H1210" i="5"/>
  <c r="N1209" i="5"/>
  <c r="M1209" i="5"/>
  <c r="L1209" i="5"/>
  <c r="K1209" i="5"/>
  <c r="J1209" i="5"/>
  <c r="I1209" i="5"/>
  <c r="H1209" i="5"/>
  <c r="N1179" i="5"/>
  <c r="M1179" i="5"/>
  <c r="L1179" i="5"/>
  <c r="H1179" i="5"/>
  <c r="N1176" i="5"/>
  <c r="M1176" i="5"/>
  <c r="L1176" i="5"/>
  <c r="H1176" i="5"/>
  <c r="N1169" i="5"/>
  <c r="M1169" i="5"/>
  <c r="L1169" i="5"/>
  <c r="H1169" i="5"/>
  <c r="N1166" i="5"/>
  <c r="M1166" i="5"/>
  <c r="L1166" i="5"/>
  <c r="H1166" i="5"/>
  <c r="N1164" i="5"/>
  <c r="M1164" i="5"/>
  <c r="L1164" i="5"/>
  <c r="H1164" i="5"/>
  <c r="N1163" i="5"/>
  <c r="M1163" i="5"/>
  <c r="L1163" i="5"/>
  <c r="H1163" i="5"/>
  <c r="N1162" i="5"/>
  <c r="M1162" i="5"/>
  <c r="L1162" i="5"/>
  <c r="H1162" i="5"/>
  <c r="N1156" i="5"/>
  <c r="M1156" i="5"/>
  <c r="L1156" i="5"/>
  <c r="H1156" i="5"/>
  <c r="N1153" i="5"/>
  <c r="M1153" i="5"/>
  <c r="L1153" i="5"/>
  <c r="H1153" i="5"/>
  <c r="N1146" i="5"/>
  <c r="M1146" i="5"/>
  <c r="L1146" i="5"/>
  <c r="H1146" i="5"/>
  <c r="N1143" i="5"/>
  <c r="M1143" i="5"/>
  <c r="L1143" i="5"/>
  <c r="H1143" i="5"/>
  <c r="N1141" i="5"/>
  <c r="M1141" i="5"/>
  <c r="L1141" i="5"/>
  <c r="H1141" i="5"/>
  <c r="N1140" i="5"/>
  <c r="M1140" i="5"/>
  <c r="L1140" i="5"/>
  <c r="H1140" i="5"/>
  <c r="N1139" i="5"/>
  <c r="M1139" i="5"/>
  <c r="H1139" i="5"/>
  <c r="N1087" i="5"/>
  <c r="M1087" i="5"/>
  <c r="L1087" i="5"/>
  <c r="H1087" i="5"/>
  <c r="N1084" i="5"/>
  <c r="M1084" i="5"/>
  <c r="L1084" i="5"/>
  <c r="H1084" i="5"/>
  <c r="N1077" i="5"/>
  <c r="M1077" i="5"/>
  <c r="L1077" i="5"/>
  <c r="H1077" i="5"/>
  <c r="N1074" i="5"/>
  <c r="M1074" i="5"/>
  <c r="L1074" i="5"/>
  <c r="H1074" i="5"/>
  <c r="N1072" i="5"/>
  <c r="M1072" i="5"/>
  <c r="L1072" i="5"/>
  <c r="H1072" i="5"/>
  <c r="N1071" i="5"/>
  <c r="M1071" i="5"/>
  <c r="L1071" i="5"/>
  <c r="H1071" i="5"/>
  <c r="N1070" i="5"/>
  <c r="M1070" i="5"/>
  <c r="L1070" i="5"/>
  <c r="H1070" i="5"/>
  <c r="N1064" i="5"/>
  <c r="M1064" i="5"/>
  <c r="L1064" i="5"/>
  <c r="H1064" i="5"/>
  <c r="N1061" i="5"/>
  <c r="M1061" i="5"/>
  <c r="L1061" i="5"/>
  <c r="H1061" i="5"/>
  <c r="N1054" i="5"/>
  <c r="M1054" i="5"/>
  <c r="L1054" i="5"/>
  <c r="H1054" i="5"/>
  <c r="N1051" i="5"/>
  <c r="M1051" i="5"/>
  <c r="L1051" i="5"/>
  <c r="H1051" i="5"/>
  <c r="N1049" i="5"/>
  <c r="M1049" i="5"/>
  <c r="L1049" i="5"/>
  <c r="H1049" i="5"/>
  <c r="N1048" i="5"/>
  <c r="M1048" i="5"/>
  <c r="L1048" i="5"/>
  <c r="H1048" i="5"/>
  <c r="N1047" i="5"/>
  <c r="M1047" i="5"/>
  <c r="L1047" i="5"/>
  <c r="H1047" i="5"/>
  <c r="N1041" i="5"/>
  <c r="M1041" i="5"/>
  <c r="L1041" i="5"/>
  <c r="H1041" i="5"/>
  <c r="N1038" i="5"/>
  <c r="M1038" i="5"/>
  <c r="L1038" i="5"/>
  <c r="H1038" i="5"/>
  <c r="N1031" i="5"/>
  <c r="M1031" i="5"/>
  <c r="L1031" i="5"/>
  <c r="H1031" i="5"/>
  <c r="N1028" i="5"/>
  <c r="M1028" i="5"/>
  <c r="L1028" i="5"/>
  <c r="H1028" i="5"/>
  <c r="N1026" i="5"/>
  <c r="M1026" i="5"/>
  <c r="L1026" i="5"/>
  <c r="H1026" i="5"/>
  <c r="N1025" i="5"/>
  <c r="M1025" i="5"/>
  <c r="L1025" i="5"/>
  <c r="H1025" i="5"/>
  <c r="N1024" i="5"/>
  <c r="M1024" i="5"/>
  <c r="L1024" i="5"/>
  <c r="H1024" i="5"/>
  <c r="N1018" i="5"/>
  <c r="M1018" i="5"/>
  <c r="L1018" i="5"/>
  <c r="H1018" i="5"/>
  <c r="N1015" i="5"/>
  <c r="M1015" i="5"/>
  <c r="L1015" i="5"/>
  <c r="H1015" i="5"/>
  <c r="N1008" i="5"/>
  <c r="M1008" i="5"/>
  <c r="L1008" i="5"/>
  <c r="H1008" i="5"/>
  <c r="N1005" i="5"/>
  <c r="M1005" i="5"/>
  <c r="L1005" i="5"/>
  <c r="H1005" i="5"/>
  <c r="N1003" i="5"/>
  <c r="M1003" i="5"/>
  <c r="L1003" i="5"/>
  <c r="H1003" i="5"/>
  <c r="N1002" i="5"/>
  <c r="M1002" i="5"/>
  <c r="L1002" i="5"/>
  <c r="H1002" i="5"/>
  <c r="N1001" i="5"/>
  <c r="M1001" i="5"/>
  <c r="L1001" i="5"/>
  <c r="H1001" i="5"/>
  <c r="N995" i="5"/>
  <c r="M995" i="5"/>
  <c r="L995" i="5"/>
  <c r="H995" i="5"/>
  <c r="N992" i="5"/>
  <c r="M992" i="5"/>
  <c r="L992" i="5"/>
  <c r="H992" i="5"/>
  <c r="N985" i="5"/>
  <c r="M985" i="5"/>
  <c r="L985" i="5"/>
  <c r="H985" i="5"/>
  <c r="N982" i="5"/>
  <c r="M982" i="5"/>
  <c r="L982" i="5"/>
  <c r="H982" i="5"/>
  <c r="N980" i="5"/>
  <c r="M980" i="5"/>
  <c r="L980" i="5"/>
  <c r="H980" i="5"/>
  <c r="N979" i="5"/>
  <c r="M979" i="5"/>
  <c r="L979" i="5"/>
  <c r="H979" i="5"/>
  <c r="N978" i="5"/>
  <c r="M978" i="5"/>
  <c r="L978" i="5"/>
  <c r="H978" i="5"/>
  <c r="N972" i="5"/>
  <c r="M972" i="5"/>
  <c r="L972" i="5"/>
  <c r="H972" i="5"/>
  <c r="N969" i="5"/>
  <c r="M969" i="5"/>
  <c r="L969" i="5"/>
  <c r="H969" i="5"/>
  <c r="N962" i="5"/>
  <c r="M962" i="5"/>
  <c r="L962" i="5"/>
  <c r="H962" i="5"/>
  <c r="N959" i="5"/>
  <c r="M959" i="5"/>
  <c r="L959" i="5"/>
  <c r="H959" i="5"/>
  <c r="N957" i="5"/>
  <c r="M957" i="5"/>
  <c r="L957" i="5"/>
  <c r="H957" i="5"/>
  <c r="N956" i="5"/>
  <c r="M956" i="5"/>
  <c r="L956" i="5"/>
  <c r="H956" i="5"/>
  <c r="N955" i="5"/>
  <c r="M955" i="5"/>
  <c r="L955" i="5"/>
  <c r="H955" i="5"/>
  <c r="N949" i="5"/>
  <c r="M949" i="5"/>
  <c r="L949" i="5"/>
  <c r="H949" i="5"/>
  <c r="N946" i="5"/>
  <c r="M946" i="5"/>
  <c r="L946" i="5"/>
  <c r="H946" i="5"/>
  <c r="N939" i="5"/>
  <c r="M939" i="5"/>
  <c r="L939" i="5"/>
  <c r="H939" i="5"/>
  <c r="N936" i="5"/>
  <c r="M936" i="5"/>
  <c r="L936" i="5"/>
  <c r="H936" i="5"/>
  <c r="N934" i="5"/>
  <c r="M934" i="5"/>
  <c r="L934" i="5"/>
  <c r="H934" i="5"/>
  <c r="N933" i="5"/>
  <c r="M933" i="5"/>
  <c r="L933" i="5"/>
  <c r="H933" i="5"/>
  <c r="N932" i="5"/>
  <c r="M932" i="5"/>
  <c r="L932" i="5"/>
  <c r="H932" i="5"/>
  <c r="N926" i="5"/>
  <c r="M926" i="5"/>
  <c r="L926" i="5"/>
  <c r="H926" i="5"/>
  <c r="N923" i="5"/>
  <c r="M923" i="5"/>
  <c r="L923" i="5"/>
  <c r="H923" i="5"/>
  <c r="N916" i="5"/>
  <c r="M916" i="5"/>
  <c r="L916" i="5"/>
  <c r="H916" i="5"/>
  <c r="N913" i="5"/>
  <c r="M913" i="5"/>
  <c r="L913" i="5"/>
  <c r="H913" i="5"/>
  <c r="N911" i="5"/>
  <c r="M911" i="5"/>
  <c r="L911" i="5"/>
  <c r="H911" i="5"/>
  <c r="N910" i="5"/>
  <c r="M910" i="5"/>
  <c r="L910" i="5"/>
  <c r="H910" i="5"/>
  <c r="N909" i="5"/>
  <c r="M909" i="5"/>
  <c r="L909" i="5"/>
  <c r="H909" i="5"/>
  <c r="N903" i="5"/>
  <c r="M903" i="5"/>
  <c r="L903" i="5"/>
  <c r="H903" i="5"/>
  <c r="N900" i="5"/>
  <c r="M900" i="5"/>
  <c r="L900" i="5"/>
  <c r="H900" i="5"/>
  <c r="N893" i="5"/>
  <c r="M893" i="5"/>
  <c r="L893" i="5"/>
  <c r="H893" i="5"/>
  <c r="N890" i="5"/>
  <c r="M890" i="5"/>
  <c r="L890" i="5"/>
  <c r="H890" i="5"/>
  <c r="N888" i="5"/>
  <c r="M888" i="5"/>
  <c r="L888" i="5"/>
  <c r="H888" i="5"/>
  <c r="N887" i="5"/>
  <c r="M887" i="5"/>
  <c r="L887" i="5"/>
  <c r="H887" i="5"/>
  <c r="N886" i="5"/>
  <c r="M886" i="5"/>
  <c r="L886" i="5"/>
  <c r="H886" i="5"/>
  <c r="N880" i="5"/>
  <c r="M880" i="5"/>
  <c r="L880" i="5"/>
  <c r="H880" i="5"/>
  <c r="N877" i="5"/>
  <c r="M877" i="5"/>
  <c r="L877" i="5"/>
  <c r="H877" i="5"/>
  <c r="N870" i="5"/>
  <c r="M870" i="5"/>
  <c r="L870" i="5"/>
  <c r="H870" i="5"/>
  <c r="N867" i="5"/>
  <c r="M867" i="5"/>
  <c r="L867" i="5"/>
  <c r="H867" i="5"/>
  <c r="N865" i="5"/>
  <c r="M865" i="5"/>
  <c r="L865" i="5"/>
  <c r="H865" i="5"/>
  <c r="N864" i="5"/>
  <c r="M864" i="5"/>
  <c r="L864" i="5"/>
  <c r="H864" i="5"/>
  <c r="N863" i="5"/>
  <c r="M863" i="5"/>
  <c r="L863" i="5"/>
  <c r="H863" i="5"/>
  <c r="N857" i="5"/>
  <c r="M857" i="5"/>
  <c r="L857" i="5"/>
  <c r="H857" i="5"/>
  <c r="N854" i="5"/>
  <c r="M854" i="5"/>
  <c r="L854" i="5"/>
  <c r="H854" i="5"/>
  <c r="N847" i="5"/>
  <c r="M847" i="5"/>
  <c r="L847" i="5"/>
  <c r="H847" i="5"/>
  <c r="N844" i="5"/>
  <c r="M844" i="5"/>
  <c r="L844" i="5"/>
  <c r="H844" i="5"/>
  <c r="N842" i="5"/>
  <c r="M842" i="5"/>
  <c r="L842" i="5"/>
  <c r="H842" i="5"/>
  <c r="N841" i="5"/>
  <c r="M841" i="5"/>
  <c r="L841" i="5"/>
  <c r="H841" i="5"/>
  <c r="N840" i="5"/>
  <c r="M840" i="5"/>
  <c r="L840" i="5"/>
  <c r="H840" i="5"/>
  <c r="N834" i="5"/>
  <c r="M834" i="5"/>
  <c r="L834" i="5"/>
  <c r="H834" i="5"/>
  <c r="N831" i="5"/>
  <c r="M831" i="5"/>
  <c r="L831" i="5"/>
  <c r="H831" i="5"/>
  <c r="N824" i="5"/>
  <c r="M824" i="5"/>
  <c r="L824" i="5"/>
  <c r="H824" i="5"/>
  <c r="N821" i="5"/>
  <c r="M821" i="5"/>
  <c r="L821" i="5"/>
  <c r="H821" i="5"/>
  <c r="N819" i="5"/>
  <c r="M819" i="5"/>
  <c r="L819" i="5"/>
  <c r="H819" i="5"/>
  <c r="N818" i="5"/>
  <c r="M818" i="5"/>
  <c r="L818" i="5"/>
  <c r="H818" i="5"/>
  <c r="N817" i="5"/>
  <c r="M817" i="5"/>
  <c r="L817" i="5"/>
  <c r="H817" i="5"/>
  <c r="N811" i="5"/>
  <c r="M811" i="5"/>
  <c r="L811" i="5"/>
  <c r="H811" i="5"/>
  <c r="N808" i="5"/>
  <c r="M808" i="5"/>
  <c r="L808" i="5"/>
  <c r="H808" i="5"/>
  <c r="N801" i="5"/>
  <c r="M801" i="5"/>
  <c r="L801" i="5"/>
  <c r="H801" i="5"/>
  <c r="N798" i="5"/>
  <c r="M798" i="5"/>
  <c r="L798" i="5"/>
  <c r="H798" i="5"/>
  <c r="N796" i="5"/>
  <c r="M796" i="5"/>
  <c r="L796" i="5"/>
  <c r="H796" i="5"/>
  <c r="N795" i="5"/>
  <c r="M795" i="5"/>
  <c r="L795" i="5"/>
  <c r="H795" i="5"/>
  <c r="N794" i="5"/>
  <c r="M794" i="5"/>
  <c r="L794" i="5"/>
  <c r="H794" i="5"/>
  <c r="N788" i="5"/>
  <c r="M788" i="5"/>
  <c r="L788" i="5"/>
  <c r="H788" i="5"/>
  <c r="N785" i="5"/>
  <c r="M785" i="5"/>
  <c r="L785" i="5"/>
  <c r="H785" i="5"/>
  <c r="N778" i="5"/>
  <c r="M778" i="5"/>
  <c r="L778" i="5"/>
  <c r="H778" i="5"/>
  <c r="N775" i="5"/>
  <c r="M775" i="5"/>
  <c r="L775" i="5"/>
  <c r="H775" i="5"/>
  <c r="N773" i="5"/>
  <c r="M773" i="5"/>
  <c r="L773" i="5"/>
  <c r="H773" i="5"/>
  <c r="N772" i="5"/>
  <c r="M772" i="5"/>
  <c r="L772" i="5"/>
  <c r="H772" i="5"/>
  <c r="N771" i="5"/>
  <c r="M771" i="5"/>
  <c r="L771" i="5"/>
  <c r="H771" i="5"/>
  <c r="N765" i="5"/>
  <c r="M765" i="5"/>
  <c r="L765" i="5"/>
  <c r="H765" i="5"/>
  <c r="N762" i="5"/>
  <c r="M762" i="5"/>
  <c r="L762" i="5"/>
  <c r="H762" i="5"/>
  <c r="N755" i="5"/>
  <c r="M755" i="5"/>
  <c r="L755" i="5"/>
  <c r="H755" i="5"/>
  <c r="N752" i="5"/>
  <c r="M752" i="5"/>
  <c r="L752" i="5"/>
  <c r="H752" i="5"/>
  <c r="N750" i="5"/>
  <c r="M750" i="5"/>
  <c r="L750" i="5"/>
  <c r="H750" i="5"/>
  <c r="N749" i="5"/>
  <c r="M749" i="5"/>
  <c r="L749" i="5"/>
  <c r="H749" i="5"/>
  <c r="N748" i="5"/>
  <c r="M748" i="5"/>
  <c r="L748" i="5"/>
  <c r="H748" i="5"/>
  <c r="N742" i="5"/>
  <c r="M742" i="5"/>
  <c r="L742" i="5"/>
  <c r="H742" i="5"/>
  <c r="N739" i="5"/>
  <c r="M739" i="5"/>
  <c r="L739" i="5"/>
  <c r="H739" i="5"/>
  <c r="N732" i="5"/>
  <c r="M732" i="5"/>
  <c r="L732" i="5"/>
  <c r="H732" i="5"/>
  <c r="N729" i="5"/>
  <c r="M729" i="5"/>
  <c r="L729" i="5"/>
  <c r="H729" i="5"/>
  <c r="N727" i="5"/>
  <c r="M727" i="5"/>
  <c r="L727" i="5"/>
  <c r="H727" i="5"/>
  <c r="N726" i="5"/>
  <c r="M726" i="5"/>
  <c r="L726" i="5"/>
  <c r="H726" i="5"/>
  <c r="N725" i="5"/>
  <c r="M725" i="5"/>
  <c r="L725" i="5"/>
  <c r="H725" i="5"/>
  <c r="N719" i="5"/>
  <c r="M719" i="5"/>
  <c r="L719" i="5"/>
  <c r="H719" i="5"/>
  <c r="N716" i="5"/>
  <c r="M716" i="5"/>
  <c r="L716" i="5"/>
  <c r="H716" i="5"/>
  <c r="N709" i="5"/>
  <c r="M709" i="5"/>
  <c r="L709" i="5"/>
  <c r="H709" i="5"/>
  <c r="N706" i="5"/>
  <c r="M706" i="5"/>
  <c r="L706" i="5"/>
  <c r="H706" i="5"/>
  <c r="N704" i="5"/>
  <c r="M704" i="5"/>
  <c r="L704" i="5"/>
  <c r="H704" i="5"/>
  <c r="N703" i="5"/>
  <c r="M703" i="5"/>
  <c r="L703" i="5"/>
  <c r="H703" i="5"/>
  <c r="N702" i="5"/>
  <c r="M702" i="5"/>
  <c r="L702" i="5"/>
  <c r="H702" i="5"/>
  <c r="N696" i="5"/>
  <c r="M696" i="5"/>
  <c r="L696" i="5"/>
  <c r="H696" i="5"/>
  <c r="N693" i="5"/>
  <c r="M693" i="5"/>
  <c r="L693" i="5"/>
  <c r="H693" i="5"/>
  <c r="N686" i="5"/>
  <c r="M686" i="5"/>
  <c r="L686" i="5"/>
  <c r="H686" i="5"/>
  <c r="N683" i="5"/>
  <c r="M683" i="5"/>
  <c r="L683" i="5"/>
  <c r="H683" i="5"/>
  <c r="N681" i="5"/>
  <c r="M681" i="5"/>
  <c r="L681" i="5"/>
  <c r="H681" i="5"/>
  <c r="N680" i="5"/>
  <c r="M680" i="5"/>
  <c r="L680" i="5"/>
  <c r="H680" i="5"/>
  <c r="N679" i="5"/>
  <c r="M679" i="5"/>
  <c r="L679" i="5"/>
  <c r="H679" i="5"/>
  <c r="N673" i="5"/>
  <c r="M673" i="5"/>
  <c r="L673" i="5"/>
  <c r="H673" i="5"/>
  <c r="N670" i="5"/>
  <c r="M670" i="5"/>
  <c r="L670" i="5"/>
  <c r="H670" i="5"/>
  <c r="N663" i="5"/>
  <c r="M663" i="5"/>
  <c r="L663" i="5"/>
  <c r="H663" i="5"/>
  <c r="N660" i="5"/>
  <c r="M660" i="5"/>
  <c r="L660" i="5"/>
  <c r="H660" i="5"/>
  <c r="N658" i="5"/>
  <c r="M658" i="5"/>
  <c r="L658" i="5"/>
  <c r="H658" i="5"/>
  <c r="N657" i="5"/>
  <c r="M657" i="5"/>
  <c r="L657" i="5"/>
  <c r="H657" i="5"/>
  <c r="N656" i="5"/>
  <c r="M656" i="5"/>
  <c r="L656" i="5"/>
  <c r="H656" i="5"/>
  <c r="N650" i="5"/>
  <c r="M650" i="5"/>
  <c r="L650" i="5"/>
  <c r="H650" i="5"/>
  <c r="N647" i="5"/>
  <c r="M647" i="5"/>
  <c r="L647" i="5"/>
  <c r="H647" i="5"/>
  <c r="N640" i="5"/>
  <c r="M640" i="5"/>
  <c r="L640" i="5"/>
  <c r="H640" i="5"/>
  <c r="N637" i="5"/>
  <c r="M637" i="5"/>
  <c r="L637" i="5"/>
  <c r="H637" i="5"/>
  <c r="N635" i="5"/>
  <c r="M635" i="5"/>
  <c r="L635" i="5"/>
  <c r="H635" i="5"/>
  <c r="N634" i="5"/>
  <c r="M634" i="5"/>
  <c r="L634" i="5"/>
  <c r="H634" i="5"/>
  <c r="N633" i="5"/>
  <c r="M633" i="5"/>
  <c r="L633" i="5"/>
  <c r="H633" i="5"/>
  <c r="N627" i="5"/>
  <c r="M627" i="5"/>
  <c r="L627" i="5"/>
  <c r="H627" i="5"/>
  <c r="N624" i="5"/>
  <c r="M624" i="5"/>
  <c r="L624" i="5"/>
  <c r="H624" i="5"/>
  <c r="N617" i="5"/>
  <c r="M617" i="5"/>
  <c r="L617" i="5"/>
  <c r="H617" i="5"/>
  <c r="N614" i="5"/>
  <c r="M614" i="5"/>
  <c r="L614" i="5"/>
  <c r="H614" i="5"/>
  <c r="N612" i="5"/>
  <c r="M612" i="5"/>
  <c r="L612" i="5"/>
  <c r="H612" i="5"/>
  <c r="N611" i="5"/>
  <c r="M611" i="5"/>
  <c r="L611" i="5"/>
  <c r="H611" i="5"/>
  <c r="N610" i="5"/>
  <c r="M610" i="5"/>
  <c r="L610" i="5"/>
  <c r="H610" i="5"/>
  <c r="N604" i="5"/>
  <c r="M604" i="5"/>
  <c r="L604" i="5"/>
  <c r="H604" i="5"/>
  <c r="N601" i="5"/>
  <c r="M601" i="5"/>
  <c r="L601" i="5"/>
  <c r="H601" i="5"/>
  <c r="N594" i="5"/>
  <c r="M594" i="5"/>
  <c r="L594" i="5"/>
  <c r="H594" i="5"/>
  <c r="N591" i="5"/>
  <c r="M591" i="5"/>
  <c r="L591" i="5"/>
  <c r="H591" i="5"/>
  <c r="N589" i="5"/>
  <c r="M589" i="5"/>
  <c r="L589" i="5"/>
  <c r="H589" i="5"/>
  <c r="N588" i="5"/>
  <c r="M588" i="5"/>
  <c r="L588" i="5"/>
  <c r="H588" i="5"/>
  <c r="N587" i="5"/>
  <c r="M587" i="5"/>
  <c r="L587" i="5"/>
  <c r="H587" i="5"/>
  <c r="N581" i="5"/>
  <c r="M581" i="5"/>
  <c r="L581" i="5"/>
  <c r="H581" i="5"/>
  <c r="N578" i="5"/>
  <c r="M578" i="5"/>
  <c r="L578" i="5"/>
  <c r="H578" i="5"/>
  <c r="N571" i="5"/>
  <c r="M571" i="5"/>
  <c r="L571" i="5"/>
  <c r="H571" i="5"/>
  <c r="N568" i="5"/>
  <c r="M568" i="5"/>
  <c r="L568" i="5"/>
  <c r="H568" i="5"/>
  <c r="N566" i="5"/>
  <c r="M566" i="5"/>
  <c r="L566" i="5"/>
  <c r="H566" i="5"/>
  <c r="N565" i="5"/>
  <c r="M565" i="5"/>
  <c r="L565" i="5"/>
  <c r="H565" i="5"/>
  <c r="N564" i="5"/>
  <c r="M564" i="5"/>
  <c r="L564" i="5"/>
  <c r="H564" i="5"/>
  <c r="N558" i="5"/>
  <c r="M558" i="5"/>
  <c r="L558" i="5"/>
  <c r="H558" i="5"/>
  <c r="N555" i="5"/>
  <c r="M555" i="5"/>
  <c r="L555" i="5"/>
  <c r="H555" i="5"/>
  <c r="N548" i="5"/>
  <c r="M548" i="5"/>
  <c r="L548" i="5"/>
  <c r="H548" i="5"/>
  <c r="N545" i="5"/>
  <c r="M545" i="5"/>
  <c r="L545" i="5"/>
  <c r="H545" i="5"/>
  <c r="N543" i="5"/>
  <c r="M543" i="5"/>
  <c r="L543" i="5"/>
  <c r="H543" i="5"/>
  <c r="N542" i="5"/>
  <c r="M542" i="5"/>
  <c r="L542" i="5"/>
  <c r="H542" i="5"/>
  <c r="N541" i="5"/>
  <c r="M541" i="5"/>
  <c r="L541" i="5"/>
  <c r="H541" i="5"/>
  <c r="N535" i="5"/>
  <c r="M535" i="5"/>
  <c r="L535" i="5"/>
  <c r="H535" i="5"/>
  <c r="N532" i="5"/>
  <c r="M532" i="5"/>
  <c r="L532" i="5"/>
  <c r="H532" i="5"/>
  <c r="N525" i="5"/>
  <c r="M525" i="5"/>
  <c r="L525" i="5"/>
  <c r="H525" i="5"/>
  <c r="N522" i="5"/>
  <c r="M522" i="5"/>
  <c r="L522" i="5"/>
  <c r="H522" i="5"/>
  <c r="N520" i="5"/>
  <c r="M520" i="5"/>
  <c r="L520" i="5"/>
  <c r="H520" i="5"/>
  <c r="N519" i="5"/>
  <c r="M519" i="5"/>
  <c r="L519" i="5"/>
  <c r="H519" i="5"/>
  <c r="N518" i="5"/>
  <c r="M518" i="5"/>
  <c r="L518" i="5"/>
  <c r="H518" i="5"/>
  <c r="N512" i="5"/>
  <c r="M512" i="5"/>
  <c r="L512" i="5"/>
  <c r="H512" i="5"/>
  <c r="N509" i="5"/>
  <c r="M509" i="5"/>
  <c r="L509" i="5"/>
  <c r="H509" i="5"/>
  <c r="N502" i="5"/>
  <c r="M502" i="5"/>
  <c r="L502" i="5"/>
  <c r="H502" i="5"/>
  <c r="N499" i="5"/>
  <c r="M499" i="5"/>
  <c r="L499" i="5"/>
  <c r="H499" i="5"/>
  <c r="N497" i="5"/>
  <c r="M497" i="5"/>
  <c r="L497" i="5"/>
  <c r="H497" i="5"/>
  <c r="N496" i="5"/>
  <c r="M496" i="5"/>
  <c r="L496" i="5"/>
  <c r="H496" i="5"/>
  <c r="N495" i="5"/>
  <c r="M495" i="5"/>
  <c r="L495" i="5"/>
  <c r="H495" i="5"/>
  <c r="N466" i="5"/>
  <c r="M466" i="5"/>
  <c r="L466" i="5"/>
  <c r="H466" i="5"/>
  <c r="N463" i="5"/>
  <c r="M463" i="5"/>
  <c r="L463" i="5"/>
  <c r="H463" i="5"/>
  <c r="N456" i="5"/>
  <c r="M456" i="5"/>
  <c r="L456" i="5"/>
  <c r="H456" i="5"/>
  <c r="N453" i="5"/>
  <c r="M453" i="5"/>
  <c r="L453" i="5"/>
  <c r="H453" i="5"/>
  <c r="N451" i="5"/>
  <c r="M451" i="5"/>
  <c r="L451" i="5"/>
  <c r="H451" i="5"/>
  <c r="N450" i="5"/>
  <c r="M450" i="5"/>
  <c r="L450" i="5"/>
  <c r="H450" i="5"/>
  <c r="N449" i="5"/>
  <c r="M449" i="5"/>
  <c r="L449" i="5"/>
  <c r="H449" i="5"/>
  <c r="N443" i="5"/>
  <c r="M443" i="5"/>
  <c r="L443" i="5"/>
  <c r="H443" i="5"/>
  <c r="N440" i="5"/>
  <c r="M440" i="5"/>
  <c r="L440" i="5"/>
  <c r="H440" i="5"/>
  <c r="N433" i="5"/>
  <c r="M433" i="5"/>
  <c r="L433" i="5"/>
  <c r="H433" i="5"/>
  <c r="N430" i="5"/>
  <c r="M430" i="5"/>
  <c r="L430" i="5"/>
  <c r="H430" i="5"/>
  <c r="N428" i="5"/>
  <c r="M428" i="5"/>
  <c r="L428" i="5"/>
  <c r="H428" i="5"/>
  <c r="N427" i="5"/>
  <c r="M427" i="5"/>
  <c r="L427" i="5"/>
  <c r="H427" i="5"/>
  <c r="N426" i="5"/>
  <c r="M426" i="5"/>
  <c r="L426" i="5"/>
  <c r="H426" i="5"/>
  <c r="N420" i="5"/>
  <c r="M420" i="5"/>
  <c r="L420" i="5"/>
  <c r="H420" i="5"/>
  <c r="N417" i="5"/>
  <c r="M417" i="5"/>
  <c r="L417" i="5"/>
  <c r="H417" i="5"/>
  <c r="N410" i="5"/>
  <c r="M410" i="5"/>
  <c r="L410" i="5"/>
  <c r="H410" i="5"/>
  <c r="N407" i="5"/>
  <c r="M407" i="5"/>
  <c r="L407" i="5"/>
  <c r="H407" i="5"/>
  <c r="N405" i="5"/>
  <c r="M405" i="5"/>
  <c r="L405" i="5"/>
  <c r="H405" i="5"/>
  <c r="N404" i="5"/>
  <c r="M404" i="5"/>
  <c r="L404" i="5"/>
  <c r="H404" i="5"/>
  <c r="N403" i="5"/>
  <c r="M403" i="5"/>
  <c r="L403" i="5"/>
  <c r="H403" i="5"/>
  <c r="N397" i="5"/>
  <c r="M397" i="5"/>
  <c r="L397" i="5"/>
  <c r="H397" i="5"/>
  <c r="N394" i="5"/>
  <c r="M394" i="5"/>
  <c r="L394" i="5"/>
  <c r="H394" i="5"/>
  <c r="N387" i="5"/>
  <c r="M387" i="5"/>
  <c r="L387" i="5"/>
  <c r="H387" i="5"/>
  <c r="N384" i="5"/>
  <c r="M384" i="5"/>
  <c r="L384" i="5"/>
  <c r="H384" i="5"/>
  <c r="N382" i="5"/>
  <c r="M382" i="5"/>
  <c r="L382" i="5"/>
  <c r="H382" i="5"/>
  <c r="N381" i="5"/>
  <c r="M381" i="5"/>
  <c r="L381" i="5"/>
  <c r="H381" i="5"/>
  <c r="N380" i="5"/>
  <c r="M380" i="5"/>
  <c r="L380" i="5"/>
  <c r="H380" i="5"/>
  <c r="N374" i="5"/>
  <c r="M374" i="5"/>
  <c r="L374" i="5"/>
  <c r="H374" i="5"/>
  <c r="N371" i="5"/>
  <c r="M371" i="5"/>
  <c r="L371" i="5"/>
  <c r="H371" i="5"/>
  <c r="N364" i="5"/>
  <c r="M364" i="5"/>
  <c r="L364" i="5"/>
  <c r="H364" i="5"/>
  <c r="N361" i="5"/>
  <c r="M361" i="5"/>
  <c r="L361" i="5"/>
  <c r="H361" i="5"/>
  <c r="N359" i="5"/>
  <c r="M359" i="5"/>
  <c r="L359" i="5"/>
  <c r="H359" i="5"/>
  <c r="N358" i="5"/>
  <c r="M358" i="5"/>
  <c r="L358" i="5"/>
  <c r="H358" i="5"/>
  <c r="N357" i="5"/>
  <c r="M357" i="5"/>
  <c r="L357" i="5"/>
  <c r="H357" i="5"/>
  <c r="N351" i="5"/>
  <c r="M351" i="5"/>
  <c r="L351" i="5"/>
  <c r="H351" i="5"/>
  <c r="N348" i="5"/>
  <c r="M348" i="5"/>
  <c r="L348" i="5"/>
  <c r="H348" i="5"/>
  <c r="N341" i="5"/>
  <c r="M341" i="5"/>
  <c r="L341" i="5"/>
  <c r="H341" i="5"/>
  <c r="N338" i="5"/>
  <c r="M338" i="5"/>
  <c r="L338" i="5"/>
  <c r="H338" i="5"/>
  <c r="N336" i="5"/>
  <c r="M336" i="5"/>
  <c r="L336" i="5"/>
  <c r="H336" i="5"/>
  <c r="N335" i="5"/>
  <c r="M335" i="5"/>
  <c r="L335" i="5"/>
  <c r="H335" i="5"/>
  <c r="N334" i="5"/>
  <c r="M334" i="5"/>
  <c r="L334" i="5"/>
  <c r="H334" i="5"/>
  <c r="N282" i="5"/>
  <c r="M282" i="5"/>
  <c r="L282" i="5"/>
  <c r="H282" i="5"/>
  <c r="N279" i="5"/>
  <c r="M279" i="5"/>
  <c r="L279" i="5"/>
  <c r="H279" i="5"/>
  <c r="N272" i="5"/>
  <c r="M272" i="5"/>
  <c r="L272" i="5"/>
  <c r="H272" i="5"/>
  <c r="N269" i="5"/>
  <c r="M269" i="5"/>
  <c r="L269" i="5"/>
  <c r="H269" i="5"/>
  <c r="N267" i="5"/>
  <c r="M267" i="5"/>
  <c r="L267" i="5"/>
  <c r="H267" i="5"/>
  <c r="N266" i="5"/>
  <c r="M266" i="5"/>
  <c r="L266" i="5"/>
  <c r="H266" i="5"/>
  <c r="N265" i="5"/>
  <c r="M265" i="5"/>
  <c r="L265" i="5"/>
  <c r="H265" i="5"/>
  <c r="N235" i="5"/>
  <c r="N212" i="5" s="1"/>
  <c r="M235" i="5"/>
  <c r="M212" i="5" s="1"/>
  <c r="L235" i="5"/>
  <c r="L212" i="5" s="1"/>
  <c r="H235" i="5"/>
  <c r="H212" i="5" s="1"/>
  <c r="N232" i="5"/>
  <c r="N209" i="5" s="1"/>
  <c r="M232" i="5"/>
  <c r="M209" i="5" s="1"/>
  <c r="L232" i="5"/>
  <c r="L209" i="5" s="1"/>
  <c r="H232" i="5"/>
  <c r="H209" i="5" s="1"/>
  <c r="N205" i="5"/>
  <c r="M205" i="5"/>
  <c r="L205" i="5"/>
  <c r="H205" i="5"/>
  <c r="N225" i="5"/>
  <c r="N202" i="5" s="1"/>
  <c r="M225" i="5"/>
  <c r="M202" i="5" s="1"/>
  <c r="L225" i="5"/>
  <c r="L202" i="5" s="1"/>
  <c r="H225" i="5"/>
  <c r="H202" i="5" s="1"/>
  <c r="N222" i="5"/>
  <c r="N199" i="5" s="1"/>
  <c r="M222" i="5"/>
  <c r="M199" i="5" s="1"/>
  <c r="L222" i="5"/>
  <c r="L199" i="5" s="1"/>
  <c r="H222" i="5"/>
  <c r="H199" i="5" s="1"/>
  <c r="N219" i="5"/>
  <c r="M219" i="5"/>
  <c r="L219" i="5"/>
  <c r="H219" i="5"/>
  <c r="N218" i="5"/>
  <c r="M218" i="5"/>
  <c r="L218" i="5"/>
  <c r="H218" i="5"/>
  <c r="H172" i="5"/>
  <c r="L172" i="5"/>
  <c r="M172" i="5"/>
  <c r="N172" i="5"/>
  <c r="H173" i="5"/>
  <c r="L173" i="5"/>
  <c r="M173" i="5"/>
  <c r="N173" i="5"/>
  <c r="H174" i="5"/>
  <c r="L174" i="5"/>
  <c r="M174" i="5"/>
  <c r="N174" i="5"/>
  <c r="H176" i="5"/>
  <c r="H153" i="5" s="1"/>
  <c r="L176" i="5"/>
  <c r="L153" i="5" s="1"/>
  <c r="M176" i="5"/>
  <c r="M153" i="5" s="1"/>
  <c r="N176" i="5"/>
  <c r="N153" i="5" s="1"/>
  <c r="H179" i="5"/>
  <c r="H156" i="5" s="1"/>
  <c r="L179" i="5"/>
  <c r="L156" i="5" s="1"/>
  <c r="M179" i="5"/>
  <c r="M156" i="5" s="1"/>
  <c r="N179" i="5"/>
  <c r="N156" i="5" s="1"/>
  <c r="H159" i="5"/>
  <c r="L159" i="5"/>
  <c r="M159" i="5"/>
  <c r="N159" i="5"/>
  <c r="H186" i="5"/>
  <c r="H163" i="5" s="1"/>
  <c r="L186" i="5"/>
  <c r="L163" i="5" s="1"/>
  <c r="M186" i="5"/>
  <c r="M163" i="5" s="1"/>
  <c r="N186" i="5"/>
  <c r="N163" i="5" s="1"/>
  <c r="H189" i="5"/>
  <c r="H166" i="5" s="1"/>
  <c r="L189" i="5"/>
  <c r="L166" i="5" s="1"/>
  <c r="M189" i="5"/>
  <c r="M166" i="5" s="1"/>
  <c r="N189" i="5"/>
  <c r="N166" i="5" s="1"/>
  <c r="N143" i="5"/>
  <c r="M143" i="5"/>
  <c r="L143" i="5"/>
  <c r="H143" i="5"/>
  <c r="N140" i="5"/>
  <c r="M140" i="5"/>
  <c r="L140" i="5"/>
  <c r="H140" i="5"/>
  <c r="N133" i="5"/>
  <c r="M133" i="5"/>
  <c r="L133" i="5"/>
  <c r="H133" i="5"/>
  <c r="N130" i="5"/>
  <c r="M130" i="5"/>
  <c r="L130" i="5"/>
  <c r="H130" i="5"/>
  <c r="N128" i="5"/>
  <c r="M128" i="5"/>
  <c r="L128" i="5"/>
  <c r="H128" i="5"/>
  <c r="N127" i="5"/>
  <c r="M127" i="5"/>
  <c r="L127" i="5"/>
  <c r="H127" i="5"/>
  <c r="N126" i="5"/>
  <c r="M126" i="5"/>
  <c r="L126" i="5"/>
  <c r="H126" i="5"/>
  <c r="N120" i="5"/>
  <c r="M120" i="5"/>
  <c r="L120" i="5"/>
  <c r="H120" i="5"/>
  <c r="N117" i="5"/>
  <c r="M117" i="5"/>
  <c r="L117" i="5"/>
  <c r="H117" i="5"/>
  <c r="N110" i="5"/>
  <c r="M110" i="5"/>
  <c r="L110" i="5"/>
  <c r="H110" i="5"/>
  <c r="N107" i="5"/>
  <c r="M107" i="5"/>
  <c r="L107" i="5"/>
  <c r="H107" i="5"/>
  <c r="N105" i="5"/>
  <c r="M105" i="5"/>
  <c r="L105" i="5"/>
  <c r="H105" i="5"/>
  <c r="N104" i="5"/>
  <c r="M104" i="5"/>
  <c r="L104" i="5"/>
  <c r="H104" i="5"/>
  <c r="N103" i="5"/>
  <c r="M103" i="5"/>
  <c r="L103" i="5"/>
  <c r="H103" i="5"/>
  <c r="N97" i="5"/>
  <c r="M97" i="5"/>
  <c r="L97" i="5"/>
  <c r="H97" i="5"/>
  <c r="N94" i="5"/>
  <c r="M94" i="5"/>
  <c r="L94" i="5"/>
  <c r="H94" i="5"/>
  <c r="N87" i="5"/>
  <c r="M87" i="5"/>
  <c r="L87" i="5"/>
  <c r="H87" i="5"/>
  <c r="N84" i="5"/>
  <c r="M84" i="5"/>
  <c r="L84" i="5"/>
  <c r="H84" i="5"/>
  <c r="N82" i="5"/>
  <c r="M82" i="5"/>
  <c r="L82" i="5"/>
  <c r="H82" i="5"/>
  <c r="N81" i="5"/>
  <c r="M81" i="5"/>
  <c r="L81" i="5"/>
  <c r="H81" i="5"/>
  <c r="N80" i="5"/>
  <c r="M80" i="5"/>
  <c r="L80" i="5"/>
  <c r="H80" i="5"/>
  <c r="N74" i="5"/>
  <c r="M74" i="5"/>
  <c r="L74" i="5"/>
  <c r="H74" i="5"/>
  <c r="N71" i="5"/>
  <c r="M71" i="5"/>
  <c r="L71" i="5"/>
  <c r="H71" i="5"/>
  <c r="N64" i="5"/>
  <c r="M64" i="5"/>
  <c r="L64" i="5"/>
  <c r="H64" i="5"/>
  <c r="N61" i="5"/>
  <c r="M61" i="5"/>
  <c r="L61" i="5"/>
  <c r="H61" i="5"/>
  <c r="N59" i="5"/>
  <c r="M59" i="5"/>
  <c r="L59" i="5"/>
  <c r="H59" i="5"/>
  <c r="N58" i="5"/>
  <c r="M58" i="5"/>
  <c r="L58" i="5"/>
  <c r="H58" i="5"/>
  <c r="N57" i="5"/>
  <c r="M57" i="5"/>
  <c r="L57" i="5"/>
  <c r="H57" i="5"/>
  <c r="M26" i="5" l="1"/>
  <c r="K23" i="5"/>
  <c r="H21" i="5"/>
  <c r="G21" i="5"/>
  <c r="I21" i="5"/>
  <c r="F18" i="5"/>
  <c r="N16" i="5"/>
  <c r="M16" i="5"/>
  <c r="G18" i="5"/>
  <c r="L16" i="5"/>
  <c r="F30" i="5"/>
  <c r="K16" i="5"/>
  <c r="I16" i="5"/>
  <c r="J16" i="5"/>
  <c r="H16" i="5"/>
  <c r="L29" i="5"/>
  <c r="N29" i="5"/>
  <c r="M29" i="5"/>
  <c r="J23" i="5"/>
  <c r="I23" i="5"/>
  <c r="H23" i="5"/>
  <c r="L26" i="5"/>
  <c r="K26" i="5"/>
  <c r="J26" i="5"/>
  <c r="G23" i="5"/>
  <c r="M19" i="5"/>
  <c r="L19" i="5"/>
  <c r="K19" i="5"/>
  <c r="G16" i="5"/>
  <c r="H19" i="5"/>
  <c r="M28" i="5"/>
  <c r="K25" i="5"/>
  <c r="I22" i="5"/>
  <c r="I11" i="5" s="1"/>
  <c r="G19" i="5"/>
  <c r="N15" i="5"/>
  <c r="N30" i="5"/>
  <c r="L28" i="5"/>
  <c r="J25" i="5"/>
  <c r="H22" i="5"/>
  <c r="H11" i="5" s="1"/>
  <c r="F19" i="5"/>
  <c r="M15" i="5"/>
  <c r="N28" i="5"/>
  <c r="M30" i="5"/>
  <c r="K28" i="5"/>
  <c r="I25" i="5"/>
  <c r="G22" i="5"/>
  <c r="G11" i="5" s="1"/>
  <c r="N18" i="5"/>
  <c r="L15" i="5"/>
  <c r="N19" i="5"/>
  <c r="H29" i="5"/>
  <c r="G29" i="5"/>
  <c r="L30" i="5"/>
  <c r="J28" i="5"/>
  <c r="H25" i="5"/>
  <c r="F22" i="5"/>
  <c r="F11" i="5" s="1"/>
  <c r="M18" i="5"/>
  <c r="K15" i="5"/>
  <c r="J29" i="5"/>
  <c r="N25" i="5"/>
  <c r="K30" i="5"/>
  <c r="I28" i="5"/>
  <c r="G25" i="5"/>
  <c r="N21" i="5"/>
  <c r="L18" i="5"/>
  <c r="J15" i="5"/>
  <c r="F29" i="5"/>
  <c r="J30" i="5"/>
  <c r="H28" i="5"/>
  <c r="F25" i="5"/>
  <c r="M21" i="5"/>
  <c r="K18" i="5"/>
  <c r="I15" i="5"/>
  <c r="I29" i="5"/>
  <c r="K22" i="5"/>
  <c r="K11" i="5" s="1"/>
  <c r="J22" i="5"/>
  <c r="J11" i="5" s="1"/>
  <c r="I30" i="5"/>
  <c r="G28" i="5"/>
  <c r="N23" i="5"/>
  <c r="L21" i="5"/>
  <c r="J18" i="5"/>
  <c r="H15" i="5"/>
  <c r="I26" i="5"/>
  <c r="H26" i="5"/>
  <c r="G26" i="5"/>
  <c r="F26" i="5"/>
  <c r="L35" i="5"/>
  <c r="L22" i="5"/>
  <c r="L11" i="5" s="1"/>
  <c r="M25" i="5"/>
  <c r="L25" i="5"/>
  <c r="H30" i="5"/>
  <c r="F28" i="5"/>
  <c r="M23" i="5"/>
  <c r="K21" i="5"/>
  <c r="I18" i="5"/>
  <c r="G15" i="5"/>
  <c r="K29" i="5"/>
  <c r="F23" i="5"/>
  <c r="N35" i="5"/>
  <c r="N22" i="5"/>
  <c r="N11" i="5" s="1"/>
  <c r="M35" i="5"/>
  <c r="M22" i="5"/>
  <c r="M11" i="5" s="1"/>
  <c r="J19" i="5"/>
  <c r="I19" i="5"/>
  <c r="F16" i="5"/>
  <c r="G30" i="5"/>
  <c r="N26" i="5"/>
  <c r="L23" i="5"/>
  <c r="J21" i="5"/>
  <c r="H18" i="5"/>
  <c r="F15" i="5"/>
  <c r="M476" i="5"/>
  <c r="L476" i="5"/>
  <c r="N486" i="5"/>
  <c r="L489" i="5"/>
  <c r="L479" i="5"/>
  <c r="N489" i="5"/>
  <c r="M479" i="5"/>
  <c r="H489" i="5"/>
  <c r="M489" i="5"/>
  <c r="H476" i="5"/>
  <c r="H486" i="5"/>
  <c r="H479" i="5"/>
  <c r="L486" i="5"/>
  <c r="N476" i="5"/>
  <c r="N479" i="5"/>
  <c r="M486" i="5"/>
  <c r="L1138" i="5"/>
  <c r="L1137" i="5" s="1"/>
  <c r="N1130" i="5"/>
  <c r="M1130" i="5"/>
  <c r="L1123" i="5"/>
  <c r="L1130" i="5"/>
  <c r="M249" i="5"/>
  <c r="I1311" i="5"/>
  <c r="F1193" i="5"/>
  <c r="H1305" i="5"/>
  <c r="L1318" i="5"/>
  <c r="I1200" i="5"/>
  <c r="I1305" i="5"/>
  <c r="K1311" i="5"/>
  <c r="M1318" i="5"/>
  <c r="L1311" i="5"/>
  <c r="N1318" i="5"/>
  <c r="F1200" i="5"/>
  <c r="M1305" i="5"/>
  <c r="H249" i="5"/>
  <c r="H1123" i="5"/>
  <c r="N249" i="5"/>
  <c r="N1123" i="5"/>
  <c r="K1305" i="5"/>
  <c r="M1311" i="5"/>
  <c r="H1133" i="5"/>
  <c r="M318" i="5"/>
  <c r="N1305" i="5"/>
  <c r="L259" i="5"/>
  <c r="H1120" i="5"/>
  <c r="L1133" i="5"/>
  <c r="I1315" i="5"/>
  <c r="M259" i="5"/>
  <c r="M1133" i="5"/>
  <c r="M1126" i="5"/>
  <c r="G1190" i="5"/>
  <c r="J1308" i="5"/>
  <c r="L1315" i="5"/>
  <c r="N252" i="5"/>
  <c r="L1120" i="5"/>
  <c r="N1126" i="5"/>
  <c r="J1196" i="5"/>
  <c r="M1315" i="5"/>
  <c r="M1120" i="5"/>
  <c r="I1190" i="5"/>
  <c r="L1308" i="5"/>
  <c r="L321" i="5"/>
  <c r="N1120" i="5"/>
  <c r="N1203" i="5"/>
  <c r="M1308" i="5"/>
  <c r="N259" i="5"/>
  <c r="L1126" i="5"/>
  <c r="N1133" i="5"/>
  <c r="K1315" i="5"/>
  <c r="M252" i="5"/>
  <c r="H256" i="5"/>
  <c r="M1196" i="5"/>
  <c r="N325" i="5"/>
  <c r="N318" i="5"/>
  <c r="L315" i="5"/>
  <c r="N1196" i="5"/>
  <c r="M51" i="5"/>
  <c r="M315" i="5"/>
  <c r="I1318" i="5"/>
  <c r="G1200" i="5"/>
  <c r="J1193" i="5"/>
  <c r="G1196" i="5"/>
  <c r="H259" i="5"/>
  <c r="H246" i="5"/>
  <c r="H252" i="5"/>
  <c r="F1196" i="5"/>
  <c r="F1203" i="5"/>
  <c r="G1193" i="5"/>
  <c r="J1311" i="5"/>
  <c r="I1193" i="5"/>
  <c r="J1315" i="5"/>
  <c r="H1196" i="5"/>
  <c r="N256" i="5"/>
  <c r="N1200" i="5"/>
  <c r="H1130" i="5"/>
  <c r="M1200" i="5"/>
  <c r="J1200" i="5"/>
  <c r="L1200" i="5"/>
  <c r="H1193" i="5"/>
  <c r="N246" i="5"/>
  <c r="L328" i="5"/>
  <c r="H321" i="5"/>
  <c r="L318" i="5"/>
  <c r="H1200" i="5"/>
  <c r="H242" i="5"/>
  <c r="M197" i="5"/>
  <c r="L325" i="5"/>
  <c r="L1305" i="5"/>
  <c r="L885" i="5"/>
  <c r="L884" i="5" s="1"/>
  <c r="L1023" i="5"/>
  <c r="L1022" i="5" s="1"/>
  <c r="L1208" i="5"/>
  <c r="L1207" i="5" s="1"/>
  <c r="I1346" i="5"/>
  <c r="I1345" i="5" s="1"/>
  <c r="M256" i="5"/>
  <c r="M1208" i="5"/>
  <c r="M1207" i="5" s="1"/>
  <c r="M1231" i="5"/>
  <c r="M1230" i="5" s="1"/>
  <c r="N1208" i="5"/>
  <c r="N1207" i="5" s="1"/>
  <c r="L252" i="5"/>
  <c r="M328" i="5"/>
  <c r="N315" i="5"/>
  <c r="N328" i="5"/>
  <c r="N41" i="5"/>
  <c r="L44" i="5"/>
  <c r="M1369" i="5"/>
  <c r="M1368" i="5" s="1"/>
  <c r="H1311" i="5"/>
  <c r="H1308" i="5"/>
  <c r="M38" i="5"/>
  <c r="M1193" i="5"/>
  <c r="N149" i="5"/>
  <c r="H315" i="5"/>
  <c r="H48" i="5"/>
  <c r="I1203" i="5"/>
  <c r="J1190" i="5"/>
  <c r="J1203" i="5"/>
  <c r="L246" i="5"/>
  <c r="K1196" i="5"/>
  <c r="K1203" i="5"/>
  <c r="K1190" i="5"/>
  <c r="M246" i="5"/>
  <c r="L1196" i="5"/>
  <c r="L1203" i="5"/>
  <c r="L1190" i="5"/>
  <c r="M195" i="5"/>
  <c r="M48" i="5"/>
  <c r="N321" i="5"/>
  <c r="M1203" i="5"/>
  <c r="M1190" i="5"/>
  <c r="J1305" i="5"/>
  <c r="J1318" i="5"/>
  <c r="H197" i="5"/>
  <c r="N1190" i="5"/>
  <c r="K1318" i="5"/>
  <c r="M325" i="5"/>
  <c r="M44" i="5"/>
  <c r="G1203" i="5"/>
  <c r="H1126" i="5"/>
  <c r="H1203" i="5"/>
  <c r="L41" i="5"/>
  <c r="H1303" i="5"/>
  <c r="L249" i="5"/>
  <c r="N1193" i="5"/>
  <c r="N1315" i="5"/>
  <c r="H318" i="5"/>
  <c r="H325" i="5"/>
  <c r="L256" i="5"/>
  <c r="L51" i="5"/>
  <c r="L38" i="5"/>
  <c r="L1193" i="5"/>
  <c r="I1308" i="5"/>
  <c r="H195" i="5"/>
  <c r="N38" i="5"/>
  <c r="F1190" i="5"/>
  <c r="H328" i="5"/>
  <c r="H1190" i="5"/>
  <c r="I1196" i="5"/>
  <c r="N48" i="5"/>
  <c r="H38" i="5"/>
  <c r="H51" i="5"/>
  <c r="N1311" i="5"/>
  <c r="N51" i="5"/>
  <c r="H41" i="5"/>
  <c r="N1308" i="5"/>
  <c r="L48" i="5"/>
  <c r="J1208" i="5"/>
  <c r="J1207" i="5" s="1"/>
  <c r="K1200" i="5"/>
  <c r="M1123" i="5"/>
  <c r="K1308" i="5"/>
  <c r="M41" i="5"/>
  <c r="N44" i="5"/>
  <c r="H44" i="5"/>
  <c r="H1318" i="5"/>
  <c r="I1301" i="5"/>
  <c r="H1301" i="5"/>
  <c r="L1346" i="5"/>
  <c r="L1345" i="5" s="1"/>
  <c r="I1303" i="5"/>
  <c r="N1303" i="5"/>
  <c r="M1303" i="5"/>
  <c r="L1303" i="5"/>
  <c r="N1301" i="5"/>
  <c r="M1301" i="5"/>
  <c r="L1301" i="5"/>
  <c r="K1301" i="5"/>
  <c r="J1301" i="5"/>
  <c r="J1303" i="5"/>
  <c r="K1303" i="5"/>
  <c r="H1315" i="5"/>
  <c r="H1277" i="5"/>
  <c r="H1276" i="5" s="1"/>
  <c r="K1193" i="5"/>
  <c r="G1188" i="5"/>
  <c r="J1186" i="5"/>
  <c r="G1186" i="5"/>
  <c r="J1188" i="5"/>
  <c r="K1186" i="5"/>
  <c r="K1188" i="5"/>
  <c r="N1186" i="5"/>
  <c r="N1188" i="5"/>
  <c r="M1186" i="5"/>
  <c r="M1188" i="5"/>
  <c r="L1188" i="5"/>
  <c r="L1186" i="5"/>
  <c r="H1186" i="5"/>
  <c r="H1188" i="5"/>
  <c r="I1186" i="5"/>
  <c r="I1188" i="5"/>
  <c r="F1186" i="5"/>
  <c r="F1188" i="5"/>
  <c r="M1118" i="5"/>
  <c r="H1116" i="5"/>
  <c r="H1118" i="5"/>
  <c r="M1138" i="5"/>
  <c r="M1137" i="5" s="1"/>
  <c r="N1118" i="5"/>
  <c r="L1118" i="5"/>
  <c r="N1116" i="5"/>
  <c r="M1116" i="5"/>
  <c r="L1116" i="5"/>
  <c r="M1046" i="5"/>
  <c r="M1045" i="5" s="1"/>
  <c r="M1023" i="5"/>
  <c r="M1022" i="5" s="1"/>
  <c r="L472" i="5"/>
  <c r="L474" i="5"/>
  <c r="H474" i="5"/>
  <c r="H472" i="5"/>
  <c r="M474" i="5"/>
  <c r="M472" i="5"/>
  <c r="N472" i="5"/>
  <c r="N474" i="5"/>
  <c r="M321" i="5"/>
  <c r="L311" i="5"/>
  <c r="H311" i="5"/>
  <c r="M313" i="5"/>
  <c r="L313" i="5"/>
  <c r="M311" i="5"/>
  <c r="H313" i="5"/>
  <c r="N311" i="5"/>
  <c r="N313" i="5"/>
  <c r="M242" i="5"/>
  <c r="H244" i="5"/>
  <c r="M244" i="5"/>
  <c r="L242" i="5"/>
  <c r="L244" i="5"/>
  <c r="N242" i="5"/>
  <c r="N244" i="5"/>
  <c r="L195" i="5"/>
  <c r="L197" i="5"/>
  <c r="N195" i="5"/>
  <c r="N197" i="5"/>
  <c r="M151" i="5"/>
  <c r="L151" i="5"/>
  <c r="N151" i="5"/>
  <c r="H149" i="5"/>
  <c r="H151" i="5"/>
  <c r="M149" i="5"/>
  <c r="L149" i="5"/>
  <c r="H34" i="5"/>
  <c r="H36" i="5"/>
  <c r="N34" i="5"/>
  <c r="M34" i="5"/>
  <c r="H35" i="5"/>
  <c r="L34" i="5"/>
  <c r="L36" i="5"/>
  <c r="N36" i="5"/>
  <c r="M36" i="5"/>
  <c r="I1254" i="5"/>
  <c r="I1253" i="5" s="1"/>
  <c r="L1369" i="5"/>
  <c r="L1368" i="5" s="1"/>
  <c r="H1369" i="5"/>
  <c r="H1368" i="5" s="1"/>
  <c r="N609" i="5"/>
  <c r="N608" i="5" s="1"/>
  <c r="N678" i="5"/>
  <c r="N677" i="5" s="1"/>
  <c r="N701" i="5"/>
  <c r="N700" i="5" s="1"/>
  <c r="N724" i="5"/>
  <c r="N723" i="5" s="1"/>
  <c r="N770" i="5"/>
  <c r="N769" i="5" s="1"/>
  <c r="N816" i="5"/>
  <c r="N815" i="5" s="1"/>
  <c r="N862" i="5"/>
  <c r="N861" i="5" s="1"/>
  <c r="N1023" i="5"/>
  <c r="N1022" i="5" s="1"/>
  <c r="N1046" i="5"/>
  <c r="N1045" i="5" s="1"/>
  <c r="N1069" i="5"/>
  <c r="N1068" i="5" s="1"/>
  <c r="N1138" i="5"/>
  <c r="N1137" i="5" s="1"/>
  <c r="J1254" i="5"/>
  <c r="J1253" i="5" s="1"/>
  <c r="J1346" i="5"/>
  <c r="J1345" i="5" s="1"/>
  <c r="J1369" i="5"/>
  <c r="J1368" i="5" s="1"/>
  <c r="H1254" i="5"/>
  <c r="H1253" i="5" s="1"/>
  <c r="N1346" i="5"/>
  <c r="N1345" i="5" s="1"/>
  <c r="N1369" i="5"/>
  <c r="N1368" i="5" s="1"/>
  <c r="L1069" i="5"/>
  <c r="L1068" i="5" s="1"/>
  <c r="M379" i="5"/>
  <c r="M378" i="5" s="1"/>
  <c r="L1231" i="5"/>
  <c r="L1230" i="5" s="1"/>
  <c r="H1346" i="5"/>
  <c r="H1345" i="5" s="1"/>
  <c r="K1231" i="5"/>
  <c r="K1230" i="5" s="1"/>
  <c r="I1277" i="5"/>
  <c r="I1276" i="5" s="1"/>
  <c r="N563" i="5"/>
  <c r="N562" i="5" s="1"/>
  <c r="N747" i="5"/>
  <c r="N746" i="5" s="1"/>
  <c r="K1346" i="5"/>
  <c r="K1345" i="5" s="1"/>
  <c r="H1208" i="5"/>
  <c r="H1207" i="5" s="1"/>
  <c r="H1231" i="5"/>
  <c r="H1230" i="5" s="1"/>
  <c r="J1231" i="5"/>
  <c r="J1230" i="5" s="1"/>
  <c r="H425" i="5"/>
  <c r="H424" i="5" s="1"/>
  <c r="M1069" i="5"/>
  <c r="M1068" i="5" s="1"/>
  <c r="M1161" i="5"/>
  <c r="M1160" i="5" s="1"/>
  <c r="N517" i="5"/>
  <c r="N516" i="5" s="1"/>
  <c r="N1000" i="5"/>
  <c r="N999" i="5" s="1"/>
  <c r="N1161" i="5"/>
  <c r="N1160" i="5" s="1"/>
  <c r="M1346" i="5"/>
  <c r="M1345" i="5" s="1"/>
  <c r="L333" i="5"/>
  <c r="L332" i="5" s="1"/>
  <c r="L1254" i="5"/>
  <c r="L1253" i="5" s="1"/>
  <c r="J1277" i="5"/>
  <c r="J1276" i="5" s="1"/>
  <c r="L379" i="5"/>
  <c r="L378" i="5" s="1"/>
  <c r="L402" i="5"/>
  <c r="L401" i="5" s="1"/>
  <c r="M1254" i="5"/>
  <c r="M1253" i="5" s="1"/>
  <c r="K1277" i="5"/>
  <c r="K1276" i="5" s="1"/>
  <c r="M402" i="5"/>
  <c r="M401" i="5" s="1"/>
  <c r="L425" i="5"/>
  <c r="L424" i="5" s="1"/>
  <c r="I1208" i="5"/>
  <c r="I1207" i="5" s="1"/>
  <c r="N1254" i="5"/>
  <c r="N1253" i="5" s="1"/>
  <c r="L1277" i="5"/>
  <c r="L1276" i="5" s="1"/>
  <c r="I1369" i="5"/>
  <c r="I1368" i="5" s="1"/>
  <c r="M1277" i="5"/>
  <c r="M1276" i="5" s="1"/>
  <c r="I1231" i="5"/>
  <c r="I1230" i="5" s="1"/>
  <c r="N1277" i="5"/>
  <c r="N1276" i="5" s="1"/>
  <c r="N1231" i="5"/>
  <c r="N1230" i="5" s="1"/>
  <c r="K1254" i="5"/>
  <c r="K1253" i="5" s="1"/>
  <c r="H1138" i="5"/>
  <c r="H1137" i="5" s="1"/>
  <c r="H1161" i="5"/>
  <c r="H1160" i="5" s="1"/>
  <c r="L1161" i="5"/>
  <c r="L1160" i="5" s="1"/>
  <c r="N586" i="5"/>
  <c r="N585" i="5" s="1"/>
  <c r="N839" i="5"/>
  <c r="N838" i="5" s="1"/>
  <c r="K1208" i="5"/>
  <c r="K1207" i="5" s="1"/>
  <c r="K1369" i="5"/>
  <c r="K1368" i="5" s="1"/>
  <c r="H217" i="5"/>
  <c r="H216" i="5" s="1"/>
  <c r="N632" i="5"/>
  <c r="N631" i="5" s="1"/>
  <c r="L1046" i="5"/>
  <c r="L1045" i="5" s="1"/>
  <c r="H356" i="5"/>
  <c r="H355" i="5" s="1"/>
  <c r="H264" i="5"/>
  <c r="H263" i="5" s="1"/>
  <c r="H379" i="5"/>
  <c r="H378" i="5" s="1"/>
  <c r="H402" i="5"/>
  <c r="H401" i="5" s="1"/>
  <c r="H839" i="5"/>
  <c r="H838" i="5" s="1"/>
  <c r="H862" i="5"/>
  <c r="H861" i="5" s="1"/>
  <c r="H885" i="5"/>
  <c r="H884" i="5" s="1"/>
  <c r="M356" i="5"/>
  <c r="M355" i="5" s="1"/>
  <c r="L1000" i="5"/>
  <c r="L999" i="5" s="1"/>
  <c r="M1000" i="5"/>
  <c r="M999" i="5" s="1"/>
  <c r="M333" i="5"/>
  <c r="M332" i="5" s="1"/>
  <c r="N333" i="5"/>
  <c r="N332" i="5" s="1"/>
  <c r="N356" i="5"/>
  <c r="N355" i="5" s="1"/>
  <c r="L448" i="5"/>
  <c r="L447" i="5" s="1"/>
  <c r="L494" i="5"/>
  <c r="L493" i="5" s="1"/>
  <c r="L540" i="5"/>
  <c r="L539" i="5" s="1"/>
  <c r="L563" i="5"/>
  <c r="L562" i="5" s="1"/>
  <c r="L586" i="5"/>
  <c r="L585" i="5" s="1"/>
  <c r="L609" i="5"/>
  <c r="L608" i="5" s="1"/>
  <c r="L632" i="5"/>
  <c r="L631" i="5" s="1"/>
  <c r="L655" i="5"/>
  <c r="L654" i="5" s="1"/>
  <c r="L701" i="5"/>
  <c r="L700" i="5" s="1"/>
  <c r="L724" i="5"/>
  <c r="L723" i="5" s="1"/>
  <c r="L793" i="5"/>
  <c r="L792" i="5" s="1"/>
  <c r="L816" i="5"/>
  <c r="L815" i="5" s="1"/>
  <c r="L839" i="5"/>
  <c r="L838" i="5" s="1"/>
  <c r="L862" i="5"/>
  <c r="L861" i="5" s="1"/>
  <c r="H908" i="5"/>
  <c r="H907" i="5" s="1"/>
  <c r="N494" i="5"/>
  <c r="N493" i="5" s="1"/>
  <c r="L356" i="5"/>
  <c r="L355" i="5" s="1"/>
  <c r="M425" i="5"/>
  <c r="M424" i="5" s="1"/>
  <c r="M448" i="5"/>
  <c r="M447" i="5" s="1"/>
  <c r="M494" i="5"/>
  <c r="M493" i="5" s="1"/>
  <c r="M517" i="5"/>
  <c r="M516" i="5" s="1"/>
  <c r="M563" i="5"/>
  <c r="M562" i="5" s="1"/>
  <c r="M609" i="5"/>
  <c r="M608" i="5" s="1"/>
  <c r="M632" i="5"/>
  <c r="M631" i="5" s="1"/>
  <c r="M655" i="5"/>
  <c r="M654" i="5" s="1"/>
  <c r="M678" i="5"/>
  <c r="M677" i="5" s="1"/>
  <c r="M701" i="5"/>
  <c r="M700" i="5" s="1"/>
  <c r="M724" i="5"/>
  <c r="M723" i="5" s="1"/>
  <c r="M747" i="5"/>
  <c r="M746" i="5" s="1"/>
  <c r="M793" i="5"/>
  <c r="M792" i="5" s="1"/>
  <c r="M816" i="5"/>
  <c r="M815" i="5" s="1"/>
  <c r="M839" i="5"/>
  <c r="M838" i="5" s="1"/>
  <c r="H931" i="5"/>
  <c r="H930" i="5" s="1"/>
  <c r="H1046" i="5"/>
  <c r="H1045" i="5" s="1"/>
  <c r="H1069" i="5"/>
  <c r="H1068" i="5" s="1"/>
  <c r="M540" i="5"/>
  <c r="M539" i="5" s="1"/>
  <c r="L678" i="5"/>
  <c r="L677" i="5" s="1"/>
  <c r="L747" i="5"/>
  <c r="L746" i="5" s="1"/>
  <c r="N425" i="5"/>
  <c r="N424" i="5" s="1"/>
  <c r="N448" i="5"/>
  <c r="N447" i="5" s="1"/>
  <c r="L517" i="5"/>
  <c r="L516" i="5" s="1"/>
  <c r="L770" i="5"/>
  <c r="L769" i="5" s="1"/>
  <c r="M586" i="5"/>
  <c r="M585" i="5" s="1"/>
  <c r="H954" i="5"/>
  <c r="H953" i="5" s="1"/>
  <c r="N56" i="5"/>
  <c r="N55" i="5" s="1"/>
  <c r="L908" i="5"/>
  <c r="L907" i="5" s="1"/>
  <c r="N885" i="5"/>
  <c r="N884" i="5" s="1"/>
  <c r="M217" i="5"/>
  <c r="M216" i="5" s="1"/>
  <c r="M264" i="5"/>
  <c r="M263" i="5" s="1"/>
  <c r="N264" i="5"/>
  <c r="N263" i="5" s="1"/>
  <c r="M931" i="5"/>
  <c r="M930" i="5" s="1"/>
  <c r="H517" i="5"/>
  <c r="H516" i="5" s="1"/>
  <c r="H701" i="5"/>
  <c r="H700" i="5" s="1"/>
  <c r="H747" i="5"/>
  <c r="H746" i="5" s="1"/>
  <c r="H770" i="5"/>
  <c r="H769" i="5" s="1"/>
  <c r="M862" i="5"/>
  <c r="M861" i="5" s="1"/>
  <c r="N954" i="5"/>
  <c r="N953" i="5" s="1"/>
  <c r="L977" i="5"/>
  <c r="L976" i="5" s="1"/>
  <c r="N379" i="5"/>
  <c r="N378" i="5" s="1"/>
  <c r="L217" i="5"/>
  <c r="L216" i="5" s="1"/>
  <c r="N402" i="5"/>
  <c r="N401" i="5" s="1"/>
  <c r="M908" i="5"/>
  <c r="M907" i="5" s="1"/>
  <c r="N217" i="5"/>
  <c r="N216" i="5" s="1"/>
  <c r="H333" i="5"/>
  <c r="H332" i="5" s="1"/>
  <c r="H1000" i="5"/>
  <c r="H999" i="5" s="1"/>
  <c r="H609" i="5"/>
  <c r="H608" i="5" s="1"/>
  <c r="H724" i="5"/>
  <c r="H723" i="5" s="1"/>
  <c r="H793" i="5"/>
  <c r="H792" i="5" s="1"/>
  <c r="M977" i="5"/>
  <c r="M976" i="5" s="1"/>
  <c r="H1023" i="5"/>
  <c r="H1022" i="5" s="1"/>
  <c r="N540" i="5"/>
  <c r="N539" i="5" s="1"/>
  <c r="N655" i="5"/>
  <c r="N654" i="5" s="1"/>
  <c r="N793" i="5"/>
  <c r="N792" i="5" s="1"/>
  <c r="M885" i="5"/>
  <c r="M884" i="5" s="1"/>
  <c r="L264" i="5"/>
  <c r="L263" i="5" s="1"/>
  <c r="M770" i="5"/>
  <c r="M769" i="5" s="1"/>
  <c r="L931" i="5"/>
  <c r="L930" i="5" s="1"/>
  <c r="N908" i="5"/>
  <c r="N907" i="5" s="1"/>
  <c r="N931" i="5"/>
  <c r="N930" i="5" s="1"/>
  <c r="L954" i="5"/>
  <c r="L953" i="5" s="1"/>
  <c r="H448" i="5"/>
  <c r="H447" i="5" s="1"/>
  <c r="H494" i="5"/>
  <c r="H493" i="5" s="1"/>
  <c r="H540" i="5"/>
  <c r="H539" i="5" s="1"/>
  <c r="H563" i="5"/>
  <c r="H562" i="5" s="1"/>
  <c r="H586" i="5"/>
  <c r="H585" i="5" s="1"/>
  <c r="H632" i="5"/>
  <c r="H631" i="5" s="1"/>
  <c r="H655" i="5"/>
  <c r="H654" i="5" s="1"/>
  <c r="H678" i="5"/>
  <c r="H677" i="5" s="1"/>
  <c r="M954" i="5"/>
  <c r="M953" i="5" s="1"/>
  <c r="H816" i="5"/>
  <c r="H815" i="5" s="1"/>
  <c r="N977" i="5"/>
  <c r="N976" i="5" s="1"/>
  <c r="H977" i="5"/>
  <c r="H976" i="5" s="1"/>
  <c r="M171" i="5"/>
  <c r="M170" i="5" s="1"/>
  <c r="H102" i="5"/>
  <c r="H101" i="5" s="1"/>
  <c r="H125" i="5"/>
  <c r="H124" i="5" s="1"/>
  <c r="L171" i="5"/>
  <c r="L170" i="5" s="1"/>
  <c r="H171" i="5"/>
  <c r="H170" i="5" s="1"/>
  <c r="M56" i="5"/>
  <c r="M55" i="5" s="1"/>
  <c r="N171" i="5"/>
  <c r="N170" i="5" s="1"/>
  <c r="L102" i="5"/>
  <c r="L101" i="5" s="1"/>
  <c r="L125" i="5"/>
  <c r="L124" i="5" s="1"/>
  <c r="N79" i="5"/>
  <c r="N78" i="5" s="1"/>
  <c r="M102" i="5"/>
  <c r="M101" i="5" s="1"/>
  <c r="N102" i="5"/>
  <c r="N101" i="5" s="1"/>
  <c r="H56" i="5"/>
  <c r="H55" i="5" s="1"/>
  <c r="H79" i="5"/>
  <c r="H78" i="5" s="1"/>
  <c r="L79" i="5"/>
  <c r="L78" i="5" s="1"/>
  <c r="M125" i="5"/>
  <c r="M124" i="5" s="1"/>
  <c r="M79" i="5"/>
  <c r="M78" i="5" s="1"/>
  <c r="N125" i="5"/>
  <c r="N124" i="5" s="1"/>
  <c r="L56" i="5"/>
  <c r="L55" i="5" s="1"/>
  <c r="K12" i="5" l="1"/>
  <c r="J12" i="5"/>
  <c r="I12" i="5"/>
  <c r="M12" i="5"/>
  <c r="L12" i="5"/>
  <c r="F20" i="5"/>
  <c r="L24" i="5"/>
  <c r="F27" i="5"/>
  <c r="H17" i="5"/>
  <c r="I20" i="5"/>
  <c r="M27" i="5"/>
  <c r="F10" i="5"/>
  <c r="G10" i="5"/>
  <c r="J14" i="5"/>
  <c r="H24" i="5"/>
  <c r="H10" i="5"/>
  <c r="N12" i="5"/>
  <c r="F24" i="5"/>
  <c r="K10" i="5"/>
  <c r="H12" i="5"/>
  <c r="F12" i="5"/>
  <c r="I27" i="5"/>
  <c r="M17" i="5"/>
  <c r="K17" i="5"/>
  <c r="G12" i="5"/>
  <c r="N27" i="5"/>
  <c r="I17" i="5"/>
  <c r="H14" i="5"/>
  <c r="K14" i="5"/>
  <c r="N24" i="5"/>
  <c r="M24" i="5"/>
  <c r="J17" i="5"/>
  <c r="L20" i="5"/>
  <c r="G20" i="5"/>
  <c r="J27" i="5"/>
  <c r="N20" i="5"/>
  <c r="J20" i="5"/>
  <c r="G27" i="5"/>
  <c r="G24" i="5"/>
  <c r="I10" i="5"/>
  <c r="M10" i="5"/>
  <c r="N14" i="5"/>
  <c r="F14" i="5"/>
  <c r="L17" i="5"/>
  <c r="H27" i="5"/>
  <c r="H20" i="5"/>
  <c r="G14" i="5"/>
  <c r="K24" i="5"/>
  <c r="G17" i="5"/>
  <c r="I14" i="5"/>
  <c r="L27" i="5"/>
  <c r="N10" i="5"/>
  <c r="L10" i="5"/>
  <c r="J10" i="5"/>
  <c r="J24" i="5"/>
  <c r="M20" i="5"/>
  <c r="K20" i="5"/>
  <c r="M14" i="5"/>
  <c r="L14" i="5"/>
  <c r="I24" i="5"/>
  <c r="F17" i="5"/>
  <c r="K27" i="5"/>
  <c r="N17" i="5"/>
  <c r="L1185" i="5"/>
  <c r="L1184" i="5" s="1"/>
  <c r="H1300" i="5"/>
  <c r="H1299" i="5" s="1"/>
  <c r="M1185" i="5"/>
  <c r="M1184" i="5" s="1"/>
  <c r="H241" i="5"/>
  <c r="H240" i="5" s="1"/>
  <c r="M194" i="5"/>
  <c r="M193" i="5" s="1"/>
  <c r="N1185" i="5"/>
  <c r="N1184" i="5" s="1"/>
  <c r="N194" i="5"/>
  <c r="N193" i="5" s="1"/>
  <c r="M241" i="5"/>
  <c r="M240" i="5" s="1"/>
  <c r="K1185" i="5"/>
  <c r="K1184" i="5" s="1"/>
  <c r="L471" i="5"/>
  <c r="L470" i="5" s="1"/>
  <c r="L241" i="5"/>
  <c r="L240" i="5" s="1"/>
  <c r="L194" i="5"/>
  <c r="L193" i="5" s="1"/>
  <c r="N1115" i="5"/>
  <c r="N1114" i="5" s="1"/>
  <c r="N1300" i="5"/>
  <c r="N1299" i="5" s="1"/>
  <c r="N148" i="5"/>
  <c r="N147" i="5" s="1"/>
  <c r="J1185" i="5"/>
  <c r="J1184" i="5" s="1"/>
  <c r="L310" i="5"/>
  <c r="L309" i="5" s="1"/>
  <c r="H194" i="5"/>
  <c r="H193" i="5" s="1"/>
  <c r="I1185" i="5"/>
  <c r="I1184" i="5" s="1"/>
  <c r="H148" i="5"/>
  <c r="H147" i="5" s="1"/>
  <c r="G1185" i="5"/>
  <c r="G1184" i="5" s="1"/>
  <c r="I1300" i="5"/>
  <c r="I1299" i="5" s="1"/>
  <c r="L1300" i="5"/>
  <c r="L1299" i="5" s="1"/>
  <c r="M1300" i="5"/>
  <c r="M1299" i="5" s="1"/>
  <c r="H1115" i="5"/>
  <c r="H1114" i="5" s="1"/>
  <c r="L1115" i="5"/>
  <c r="L1114" i="5" s="1"/>
  <c r="M148" i="5"/>
  <c r="M147" i="5" s="1"/>
  <c r="H310" i="5"/>
  <c r="H309" i="5" s="1"/>
  <c r="L148" i="5"/>
  <c r="L147" i="5" s="1"/>
  <c r="H33" i="5"/>
  <c r="H32" i="5" s="1"/>
  <c r="J1300" i="5"/>
  <c r="J1299" i="5" s="1"/>
  <c r="K1300" i="5"/>
  <c r="K1299" i="5" s="1"/>
  <c r="H1185" i="5"/>
  <c r="H1184" i="5" s="1"/>
  <c r="F1185" i="5"/>
  <c r="F1184" i="5" s="1"/>
  <c r="M1115" i="5"/>
  <c r="M1114" i="5" s="1"/>
  <c r="H471" i="5"/>
  <c r="H470" i="5" s="1"/>
  <c r="M471" i="5"/>
  <c r="M470" i="5" s="1"/>
  <c r="N471" i="5"/>
  <c r="N470" i="5" s="1"/>
  <c r="M310" i="5"/>
  <c r="M309" i="5" s="1"/>
  <c r="N310" i="5"/>
  <c r="N309" i="5" s="1"/>
  <c r="N241" i="5"/>
  <c r="N240" i="5" s="1"/>
  <c r="N33" i="5"/>
  <c r="N32" i="5" s="1"/>
  <c r="L33" i="5"/>
  <c r="L32" i="5" s="1"/>
  <c r="M33" i="5"/>
  <c r="M32" i="5" s="1"/>
  <c r="F9" i="5" l="1"/>
  <c r="F8" i="5" s="1"/>
  <c r="H9" i="5"/>
  <c r="H8" i="5" s="1"/>
  <c r="L9" i="5"/>
  <c r="L8" i="5" s="1"/>
  <c r="J9" i="5"/>
  <c r="J8" i="5" s="1"/>
  <c r="M9" i="5"/>
  <c r="M8" i="5" s="1"/>
  <c r="K9" i="5"/>
  <c r="K8" i="5" s="1"/>
  <c r="I9" i="5"/>
  <c r="I8" i="5" s="1"/>
  <c r="G9" i="5"/>
  <c r="G8" i="5" s="1"/>
  <c r="N9" i="5"/>
  <c r="N8" i="5" s="1"/>
</calcChain>
</file>

<file path=xl/sharedStrings.xml><?xml version="1.0" encoding="utf-8"?>
<sst xmlns="http://schemas.openxmlformats.org/spreadsheetml/2006/main" count="6615" uniqueCount="157">
  <si>
    <t>Nepieciešamais papildu finansējums</t>
  </si>
  <si>
    <t>Pašvaldību budžets</t>
  </si>
  <si>
    <t>x</t>
  </si>
  <si>
    <t>2.1.Izveidot ģimeniskai videi pietuvinātas pakalpojuma sniegšanas vietas valsts sociālās aprūpes centru pakalpojumu sniegšanai bērniem un jauniešiem ar smagiem un ļoti smagiem funkcionāliem traucējumiem</t>
  </si>
  <si>
    <t>3.1. sabiedrībā balstītu sociālo pakalpojumu pieejamības palielināšana</t>
  </si>
  <si>
    <t>5.1. Organizēt ikgadējo konkursu "Gada balva sociālajā darbā"</t>
  </si>
  <si>
    <t>5.2. Nodrošināt mērķdotācijas LSDB un LPSDVA darbības attīstībai</t>
  </si>
  <si>
    <t>5.3. Organizēt informatīvās kampaņas sociālā darba atpazīstamības sabiedrībā un labās prakses veicināšanai</t>
  </si>
  <si>
    <t>5.4. Aktivitātes sabiedrības informēšanai par ESF+ 2021. – 2027. plānošanas perioda LM projektu sociālā darba attīstībai</t>
  </si>
  <si>
    <t>5.5. Sociālā darba prakses izpēte dažādās pašvaldībās</t>
  </si>
  <si>
    <t>6.3.  Sociālā darba izglītības attīstības jautājumu aktualizēšana un starpinstitucionāla politikas plānošana</t>
  </si>
  <si>
    <t xml:space="preserve">6.4. Profesionālās pilnveides izglītības programmu (vismaz 160h) izstrāde (6 programmas) sociālajiem darbiniekiem darbam ar dažādām mērķa grupām un to realizācija </t>
  </si>
  <si>
    <t>5.6.  Monitoringa veikšana par sabiedrības uzticēšanos pašvaldību sociālajiem dienestiem</t>
  </si>
  <si>
    <t>4.1.Uzlabot tehnisko palīglīdzekļu pieejamību</t>
  </si>
  <si>
    <t xml:space="preserve">1.1. Izstrādāt un aprobēt starpinstitucionālās sadarbības algoritmus (ceļa kartes) </t>
  </si>
  <si>
    <t>1.2. Izstrādāt un aktualizēt pašvaldības sociālo pakalpojumu attīstības plānošanas dokumentus</t>
  </si>
  <si>
    <t>1.3. Nodrošināt atbalstu pašvaldībām sociālo pakalpojumu plānošanā un attīstīšanā</t>
  </si>
  <si>
    <t>1.4. Starpprofesionāļu un starpnozaru tematiskās diskusijas</t>
  </si>
  <si>
    <t>valsts pamatfunkciju īstenošana</t>
  </si>
  <si>
    <t>Eiropas Savienības politiku instrumentu un pārējās ārvalstu finanšu palīdzības līdzfinansēto projektu un pasākumu īstenošana</t>
  </si>
  <si>
    <t>Pielikums</t>
  </si>
  <si>
    <t>Budžeta programmas (apakšprogrammas) kods un nosaukums</t>
  </si>
  <si>
    <t>Vidēja termiņa budžeta ietvara likumā plānotais finansējums</t>
  </si>
  <si>
    <r>
      <t xml:space="preserve">Pasākuma īstenošanas gads
</t>
    </r>
    <r>
      <rPr>
        <i/>
        <sz val="10"/>
        <rFont val="Times New Roman"/>
        <family val="1"/>
        <charset val="186"/>
      </rPr>
      <t>(ja pasākuma īstenošana ir terminēta)</t>
    </r>
  </si>
  <si>
    <t>Komentārs</t>
  </si>
  <si>
    <r>
      <t xml:space="preserve">turpmākajā laikposmā līdz pasākuma pabeigšanai </t>
    </r>
    <r>
      <rPr>
        <i/>
        <sz val="10"/>
        <rFont val="Times New Roman"/>
        <family val="1"/>
        <charset val="186"/>
      </rPr>
      <t>(ja pasākuma īstenošana ir terminēta)</t>
    </r>
  </si>
  <si>
    <r>
      <t xml:space="preserve">turpmāk ik gadu </t>
    </r>
    <r>
      <rPr>
        <i/>
        <sz val="10"/>
        <rFont val="Times New Roman"/>
        <family val="1"/>
        <charset val="186"/>
      </rPr>
      <t>(ja pasākuma izpilde nav terminēta)</t>
    </r>
  </si>
  <si>
    <t>Rīcības plānā iekļauto uzdevumu īstenošanai nepieciešamais valsts un pašvaldību budžeta finansējums (euro)</t>
  </si>
  <si>
    <t>KOPĀ</t>
  </si>
  <si>
    <t>Vidēja termiņa budžeta ietvara likums, kopā, t.sk.:</t>
  </si>
  <si>
    <t>valsts sociālās apdrošināšanas speciālais budžets</t>
  </si>
  <si>
    <t>Informatīvi Sadalījumā pa budžeta resoriem</t>
  </si>
  <si>
    <t>18. Labklājības ministrija</t>
  </si>
  <si>
    <t>21.Viedās administrācijas un reģionālās attīstības ministrija</t>
  </si>
  <si>
    <t>15. Izglītības un zinātnes ministrija</t>
  </si>
  <si>
    <t>12. Ekonomikas ministrija</t>
  </si>
  <si>
    <t>2026. gads</t>
  </si>
  <si>
    <t>2027. gads</t>
  </si>
  <si>
    <t>2028. gads</t>
  </si>
  <si>
    <t xml:space="preserve">1.Uzdevums. Palielināt sabiedrībā balstītu sociālo pakalpojumu pieejamību, efektivitāti un atbilstību mērķa grupas vajadzībām, tai skaitā: </t>
  </si>
  <si>
    <t>Uzdevums/ Pasākums</t>
  </si>
  <si>
    <t>1.1.Nodrošināt atbalsta pakalpojumus bērniem ar autiskā spektra traucējumiem</t>
  </si>
  <si>
    <t>1.1.</t>
  </si>
  <si>
    <t>1.2.</t>
  </si>
  <si>
    <t>1.2. Nodrošināt efektīvu atbalstu un paliatīvās aprūpes pakalpojuma pilnveidi, paaugstinot tā pieejamību pilngadīgām personām, kuru izārstēšana vairs nav iespējama</t>
  </si>
  <si>
    <t>1.3.</t>
  </si>
  <si>
    <t>1.3.Nodrošināt mācības sociālo pakalpojumu sniedzējiem, neformālajiem aprūpētājiem un brīvprātīgajiem par paliatīvās aprūpes sniegšanu</t>
  </si>
  <si>
    <t>1.4.</t>
  </si>
  <si>
    <t>1.4.Nodrošināt informāciju paliatīvās aprūpes nozīmi, atbalsta saņemšanas iespējām un paliatīvās aprūpes pakalpojumu pieejamību</t>
  </si>
  <si>
    <t>2.1.</t>
  </si>
  <si>
    <t>2. Uzdevums. Veicināt personu pāreju uz sabiedrībā balstītu vai ģimeniskai videi pietuvinātu pakalpojumu saņemšanu, vienlaikus uzlabojot institucionālās aprūpes pakalpojumu kvalitāti, tai skaitā</t>
  </si>
  <si>
    <t>3.Uzdevums. Nodrošināt līdzvērtīgu sociālo pakalpojumu pieejamību reģionos, nosakot iedzīvotājiem obligāti nodrošināmo sociālo pakalpojumu veidus novadu un valsts pilsētu pašvaldībās un tā ieviešanas nosacījumu</t>
  </si>
  <si>
    <t>3.1.</t>
  </si>
  <si>
    <t>4.Uzdevums. Uzlabot sociālo pakalpojumu kvalitāti un pieejamību iedzīvotājiem</t>
  </si>
  <si>
    <t>4.1.</t>
  </si>
  <si>
    <t>5. Uzdevums. Stiprināt sociālā darba nozīmi un lomu citu saistīto nozaru vidū un sabiedrībā:</t>
  </si>
  <si>
    <t>5.1.</t>
  </si>
  <si>
    <t>5.2.</t>
  </si>
  <si>
    <t>5.3.</t>
  </si>
  <si>
    <t>5.4.</t>
  </si>
  <si>
    <t>5.5.</t>
  </si>
  <si>
    <t>5.6.</t>
  </si>
  <si>
    <t>6. Uzdevums. Sociālo pakalpojumu sniegšanā un sociālajā darbā iesaistīto cilvēkresursu analīze, piesaiste un prasmju pilnveide</t>
  </si>
  <si>
    <t>6.1.</t>
  </si>
  <si>
    <t>6.1.Iespēju izvērtēšana, prasību un priekšlikumu izstrāde ar sociālā darba jomu saistīto nozaru citu profesiju pārstāvju pārkvalifikācijai par sociālā darba speciālistiem.</t>
  </si>
  <si>
    <t>6.2.</t>
  </si>
  <si>
    <t>6.2. 6 mācību moduļu satura izstrāde integrēšanai augstskolu sociālā darba studiju programmās sociālā darba metožu apguvei darbam ar dažādām mērķa grupām, t.sk. 3 sociālā darba izglītības programmu ar integrētajiem mācību moduļiem akreditēšana</t>
  </si>
  <si>
    <t>6.3.</t>
  </si>
  <si>
    <t>6.4.</t>
  </si>
  <si>
    <t>6.5. Organizēt seminārus SAC sociālajiem darbiniekiem</t>
  </si>
  <si>
    <t>6.5.</t>
  </si>
  <si>
    <t>6.6.</t>
  </si>
  <si>
    <t>6.7.</t>
  </si>
  <si>
    <t>6.8.</t>
  </si>
  <si>
    <t>6.9.</t>
  </si>
  <si>
    <t>6.10.</t>
  </si>
  <si>
    <t>6.11.</t>
  </si>
  <si>
    <t>6.12.</t>
  </si>
  <si>
    <t>6.13.</t>
  </si>
  <si>
    <t>6.14.</t>
  </si>
  <si>
    <t>6.15.</t>
  </si>
  <si>
    <t>6.16.</t>
  </si>
  <si>
    <t>6.17.</t>
  </si>
  <si>
    <t>6.18.</t>
  </si>
  <si>
    <t>6.19.</t>
  </si>
  <si>
    <t>6.20.</t>
  </si>
  <si>
    <t>6.21.</t>
  </si>
  <si>
    <t>6.22.</t>
  </si>
  <si>
    <t>6.23.</t>
  </si>
  <si>
    <t>6.24.</t>
  </si>
  <si>
    <t>6.25.</t>
  </si>
  <si>
    <t>6.26.</t>
  </si>
  <si>
    <t>7. Uzdevums. Pilnveidot sociālā darba speciālistu un citu sociālo pakalpojumu sniegšanā iesaistīto speciālistu atalgojuma un motivācijas sistēmu</t>
  </si>
  <si>
    <t>7.1.</t>
  </si>
  <si>
    <t>1.Rīcības virziens. Moderna un pieejama sociālo pakalpojumu sistēma, kas cita starpā uzlabo iedzīvotāju iespējas dzīvot neatkarīgi un dzīvot sabiedrībā, iekļauties izglītībā un darba tirgū</t>
  </si>
  <si>
    <t>2.Rīcības virziens. Sociālo pakalpojumu jomas pārvaldības stiprināšana</t>
  </si>
  <si>
    <t>1.Uzdevums. Izveidot starpinstitucionālās sadarbības algoritmus (ceļa kartes) un stiprināt pašvaldību starpinstitucionālās komandas sadarbību  klientu gadījumu vadīšanā</t>
  </si>
  <si>
    <t>2.Uzdevums. Uzlabot augsti kvalificēta darbaspēka piesaisti un to veiktspējas pilnveidošanu</t>
  </si>
  <si>
    <t>2.2.</t>
  </si>
  <si>
    <t>05.01.00 "Sociālās rehabilitācijas valsts programmas"</t>
  </si>
  <si>
    <t>Izdevumi iekļauti 1. rīcības virziena 1. uzdevuma pasākuma 1.2. plānotajos izdevumos.</t>
  </si>
  <si>
    <t>13. Finanšu ministrija</t>
  </si>
  <si>
    <t>Ministru kabineta 21.01.2025. noteikumi Nr. 55 "Noteikumi par psihosociālās rehabilitācijas pakalpojumu bērniem ar autiskā spektra traucējumiem un viņu ģimenes locekļiem"</t>
  </si>
  <si>
    <t xml:space="preserve"> 97.01.00 "Labklājības nozares vadība un politikas plānošana"</t>
  </si>
  <si>
    <t>Finansējums pie 2.RV 1.4. pasākuma</t>
  </si>
  <si>
    <t>6.6. Nodrošināt tematisko nodrošinājums sociālo dienestu vadītāju vasaras skolai</t>
  </si>
  <si>
    <t xml:space="preserve">6.7. Sociālā darba ikgadējā konference </t>
  </si>
  <si>
    <t>6.8.  Profesionālās un izziņas literatūras par sociālās jomas aktualitātēm un teorijām  izstrāde un izdošana</t>
  </si>
  <si>
    <t>6.9. Ikgadējie metodiskie/reģionālie semināri sociālā darba speciālistiem un sociālo pakalpojumu sniedzējiem</t>
  </si>
  <si>
    <t xml:space="preserve">6.10. Darbnīcas,  domnīcas un vasaras skolas par sociālā darba aktualitātēm un sociālā darba uzdevumu veikšanai nepieciešamo prasmju attīstību </t>
  </si>
  <si>
    <t xml:space="preserve">6.11. E-mācību programmu sociālajam darbam ar dažādām mērķa grupām mācības </t>
  </si>
  <si>
    <t>6.12. Jaunu, aktuālu metodiku izstrāde un realizācija, t.sk. sociālajam darbam ar personām ar bēgļa vai alternatīvo statusu un uz personu centrētas
pieejas ieviešanai sociālo pakalpojumu sniegšanā</t>
  </si>
  <si>
    <t xml:space="preserve">6.14. Līderības attīstība sociālā darba jomā esošo un jauno darbinieku,  praktikantu atbalstam </t>
  </si>
  <si>
    <t xml:space="preserve">6.15. Profesionālās pilnveides  izglītības programmas ģimenes asistentiem (vismaz 160 stundas) satura pilnveide, licencēšana un īstenošana </t>
  </si>
  <si>
    <t xml:space="preserve">
4.3.5.4.	Profesionāla un mūsdienīga sociālā darba attīstība</t>
  </si>
  <si>
    <t>4.3.5.4.	Profesionāla un mūsdienīga sociālā darba attīstība</t>
  </si>
  <si>
    <t>Pasākuma "Sociālā darba pamatnostādnes (sociālo darbinieku motivācijas un piederības sajūtas savai profesijai paaugstināšana)" ietvaros.</t>
  </si>
  <si>
    <t>63.08.00 “Eiropas Sociālā fonda Plus (ESF+) projektu un pasākumu īstenošana (2021-2027)”</t>
  </si>
  <si>
    <t>97.00.00 "Nozaru vadība un
politikas plānošana"</t>
  </si>
  <si>
    <t>budžeta programma 03.00.00 “Augstākā izglītība”, budžeta apakšprogramma 03.01.00 “Augstskolas”</t>
  </si>
  <si>
    <t>4.3.1.2. pasākuma projektam pieejamais maksimālais kopējais attiecināmais finansējums ir 26 100 000 euro, t.sk., ERAF finansējums – 22 185 000 euro un valsts budžeta (turpmāk – VB) finansējums – 3 915 000 euro.
2023. gadā finansējums plānots 0.3 procentu apmērā no pasākuma kopējā finansējuma (t.i., 79 964 euro, t.sk., ERAF finansējums 67 969 euro un VB finansējums 11 995 euro);
2024. gadā finansējums plānots indikatīvi 25.1 procentu apmērā no pasākuma kopējā finansējuma (t.i., 6 540 950 euro, t.sk., ERAF finansējums 5 559 808 euro un VB finansējums 981 142 euro);
2025. gadā (noslēdzošajā) finansējums plānots 74.6 procentu apmērā no pasākuma kopējā finansējuma (t.i., 19 479 086 euro, t.sk., ERAF finansējums 16 557 223 euro un VB finansējums 2 921 863 euro).
​​​​​Finansējuma sadalījums pa gadiem norādīts indikatīvi un var tikt precizēts projekta īstenošanas gaitā.
https://tapportals.mk.gov.lv/annotation/7881a805-30a8-47b9-b307-752e69f57c83</t>
  </si>
  <si>
    <t xml:space="preserve">apakšprogramma 62.10.00 “Eiropas Reģionālās attīstības fonda (ERAF) avansa maksājumi un atmaksas finansējuma saņēmējiem (2021-2027)”  (CFLA) </t>
  </si>
  <si>
    <t>apakšprogramma 63.08.00 “Eiropas Sociālā fonda Plus (ESF+) avansa maksājumi un atmaksas finansējuma saņēmējiem (2021-2027)” (CFLA)</t>
  </si>
  <si>
    <t>6.13. Supervīziju nodrošināšana pašvaldību sociālo pakalpojumu iestāžu darbiniekiem</t>
  </si>
  <si>
    <t>Ministru kabineta 04.02.2025. noteikumi Nr. 83 "Eiropas Savienības Atveseļošanas un noturības mehānisma plāna 3.1. reformu un investīciju virziena "Reģionālā politika" 3.1.2.r. reformas "Sociālo un nodarbinātības pakalpojumu pieejamība minimālo ienākumu reformas atbalstam" 3.1.2.6.i. investīcijas "Tehnisko palīglīdzekļu pieejamības sekmēšana" īstenošanas un uzraudzības noteikumi"
https://tapportals.mk.gov.lv/annotation/d0001cef-bff6-4a81-80c7-208e3ae697ee</t>
  </si>
  <si>
    <t>budžeta resors  “74. Gadskārtējā valsts budžeta izpildes procesā pārdalāmais finansējums” programmas 80.00.00 “Nesadalītais finansējums Eiropas Savienības politiku instrumentu un pārējās ārvalstu finanšu palīdzības līdzfinansēto projektu un pasākumu īstenošanai”</t>
  </si>
  <si>
    <t>2.1. Uzlabot sociālās jomas speciālistu nodrošinājumu ar dzīvojamo platību</t>
  </si>
  <si>
    <t>2.2. Veicināt sociālā darba speciālistu motivāciju  izglītības ieguvei</t>
  </si>
  <si>
    <r>
      <t xml:space="preserve">Finansējuma sadalījums pa gadiem norādīts indikatīvi un var tikt precizēts projekta īstenošanas gaitā.
Vidēja termiņa budžeta ietvara likumā plānotais finansējums saskaņā ar:
1. https://tapportals.mk.gov.lv/annotation/f693d544-3f4a-41e3-95e5-3bc3dcf683df;
2. https://tapportals.mk.gov.lv/annotation/4da264f6-a148-4c0a-aecd-45d1ec229f9b;
3. https://tapportals.mk.gov.lv/annotation/4599a64f-c957-4b89-8438-b40683c799c9;
4. https://tapportals.mk.gov.lv/annotation/bdbb13da-b9b4-417d-92b7-0d9ef17c56ee.
</t>
    </r>
    <r>
      <rPr>
        <b/>
        <i/>
        <sz val="12"/>
        <rFont val="Times New Roman"/>
        <family val="1"/>
        <charset val="186"/>
      </rPr>
      <t>Nepieciešamais papildu finansējums saskaņā ar</t>
    </r>
    <r>
      <rPr>
        <i/>
        <sz val="12"/>
        <rFont val="Times New Roman"/>
        <family val="1"/>
        <charset val="186"/>
      </rPr>
      <t xml:space="preserve"> tiesību akta projekta "Ministru kabineta noteikumi "Eiropas Savienības kohēzijas politikas programmas 2021.–2027. gadam 4.3.5. specifiskā atbalsta mērķa “Uzlabot vienlīdzīgu un savlaicīgu piekļuvi kvalitatīviem, ilgtspējīgiem un izmaksu ziņā pieejamiem pakalpojumiem; pilnveidot sociālās aizsardzības sistēmas, tostarp veicināt sociālās aizsardzības pieejamību; uzlabot ilgtermiņa aprūpes pakalpojumu pieejamību, efektivitāti un izturētspēju” 4.3.5.1.pasākuma “Sabiedrībā balstītu sociālo pakalpojumu pieejamības palielināšana” trešās kārtas īstenošanas noteikumi"" sākotnējās ietekmes (ex-ante) novērtējuma ziņojumu (anotāciju). 
4.3.5.1. pasākuma 3.kārtai plānotais un pieejamais kopējais attiecināmais finansējums ir 1 858 148 euro, tai skaitā Eiropas Sociālā fonda Plus (turpmāk – ESF+) finansējums – 1 579 425 euro un pašvaldības budžeta finansējums – 278 723 euro. 2024., 2025., 2026. un 2027. gadā 4.3.5.1. pasākuma 3. kārtai finansējums netiek plānots.
2028. gadā finansējums plānots indikatīvi 929 074 euro, t.sk., ESF+ finansējums 789 713 euro un pašvaldību budžets 139 361 euro;
2029. gadā finansējums plānots indikatīvi 929 074 euro, t.sk., ESF+ finansējums 789 712 euro un pašvaldību budžets 139 362 euro.</t>
    </r>
  </si>
  <si>
    <t xml:space="preserve"> Nodrošināt mērķdotāciju ģimenes asistentu atlīdzībai</t>
  </si>
  <si>
    <t xml:space="preserve"> Ieviest valsts mērķdotācijas sociālo darbinieku atlīdzībai</t>
  </si>
  <si>
    <t>7.1.  Veikt izvērtējumu  sociālo darbinieku darba apstākļu un atlīdzības sistēmu efektivitātes novērtēšanai</t>
  </si>
  <si>
    <t xml:space="preserve">SAM pasākums 4.3.5.2."Atbalsts paliatīvās aprūpes sistēmas pilnveidošanai"
4.3.5.2. pasākuma plānotais kopējais attiecināmais finansējums ir 7 000 000 euro, no tā ESF Plus finansējums 5 950 000 euro un valsts budžeta (turpmāk – VB) finansējums 1 050 000 euro.
Budžeta ieņēmumi ir finansējuma ESF Plus daļa 85 procentu apmērā no projekta attiecināmajām izmaksām.
Budžeta izdevumi ir kopējie projekta īstenošanai nepieciešamie līdzekļi.
TA projekts paredz, ka 4.3.5.2. pasākuma ietvaros projektu varēs īstenot līdz 2029.gada 31.decembrim, taču šobrīd projekta īstenošana plānota indikatīvi līdz 2028.gada IV ceturksnim pie nosacījuma, ka projekta īstenošanu uzsāk 2025.gada I ceturksnī. 
2025. gadam finansējums plānots ne vairāk kā  256 800 euro, t.sk. ESF Plus finansējums 218 280 euro un VB finansējums 38 520 euro.
2026.gadam finansējums plānots indikatīvi 1 500 000 euro, t.sk. ESF Plus finansējums 1 275 000 euro un VB finansējums 225 000 euro.
2027.gadam finansējums plānots indikatīvi 2 400 000 euro, t.sk. ESF Plus finansējums 2 040 000 euro un VB finansējums 360 000 euro.
2028.gadam finansējums plānots indikatīvi  2 843 200 euro, t.sk. ESF Plus finansējums 2 416 720 euro un VB finansējums 426 480 euro.
https://likumi.lv/ta/id/359508
Ailē “Vidēja termiņa budžeta ietvara likumā plānotais finansējums” 2025.gadam norādīts ar Finanšu ministrijas 29.10.2025. rīkojumu Nr.1.1-1/12/364 pārdalītais finansējums 58 000 euro apmērā. </t>
  </si>
  <si>
    <t xml:space="preserve">VB. Pasākums tiek veikts LM administratīvās kapacitātes ietvaros, precīzu finansējuma apmēru nav iespējams norādīt (darbi tiek veikti darbinieku amata pienākumu ietvaros). </t>
  </si>
  <si>
    <t xml:space="preserve">Pasākums tiek veikts EM administratīvās kapacitātes ietvaros, precīzu finansējuma apmēru nav iespējams norādīt (darbi tiek veikti darbinieku amata pienākumu ietvaros). </t>
  </si>
  <si>
    <t>Pasākums tiek veikts LM administratīvās kapacitātes ietvaros, precīzu finansējuma apmēru nav iespējams norādīt (darbi tiek veikti darbinieku amata pienākumu ietvaros</t>
  </si>
  <si>
    <t xml:space="preserve">Pasākums tiek īstenots pašvaldību kapacitātes (darbinieku amata pienākumu ietvaros), t.sk. finanšu ietvaros (precīzu finansējumu nav iespējams izdalīt).  </t>
  </si>
  <si>
    <t xml:space="preserve">Pasākums tiek īstenots pašvaldību kapacitātes, t.sk. finanšu ietvaros. Precīzu finansējuma apmēru nav iespējams izdelīt, tāpat kā nav iespējams paredzēt rezultatīvā apmērr rādītāju.   </t>
  </si>
  <si>
    <t>Pasākums tiek īstenots pašvaldību kapacitātes, t.sk. finanšu ietvaros. Norādīt finansējuma  apmēru nav iespējams.</t>
  </si>
  <si>
    <t>2029. gads</t>
  </si>
  <si>
    <t>Sociālo pakalpojumu pilnveidošanas un attīstības plāns 2026.-2027. gadam</t>
  </si>
  <si>
    <t>6.16. Veikt izpēti par objektīvajiem šķēršļiem jaunās pieejas sociālajam darbam ģimenēm ar bērniem ieviešanai līdz 2028. gadam.</t>
  </si>
  <si>
    <t>6.17.  Rast risinājumu sociālā darba jomas vajadzībām atbilstoša budžeta finansēto vietu skaita nodrošināšanai sociālā darba studiju programmās, tai skaitā nepilna laika studiju programmās</t>
  </si>
  <si>
    <t xml:space="preserve">6.18. Sociālā darba praktiķu studijas sociālā darba maģistra studiju programmās nolūkā nodrošināt mācībspēkus darba vidē balstītu mācību moduļu īstenošanai sociālā darba studijās, kā arī profesionālās pilnveides izglītības programmās. </t>
  </si>
  <si>
    <t xml:space="preserve">6.19. Maģistra studiju programmās studējošo potenciālo mācībspēku atlase un padziļinātas  studijas docējamo studiju kursu satura un augstskolu pedagoģijas jomās </t>
  </si>
  <si>
    <t>6.20. Augstskolu mācībspēku stažēšanās nozares iestādēs – pašvaldību sociālajos dienestos un sociālā darba jomas biedrībās un nodibinājumos praktisko kompetenču dažādošanai sociālajam darbam ar dažādām mērķa grupām</t>
  </si>
  <si>
    <t xml:space="preserve">6.21. Veidot sociālās jomas cilvēkresursu darba tirgus prognozes </t>
  </si>
  <si>
    <t xml:space="preserve">6.22.  Veikt aptaujas par sociālā darba jomas speciālistiem Sociālajā dienestā </t>
  </si>
  <si>
    <t xml:space="preserve">6.23. Atbalsts personām, kuras ieguvušas pirmā vai otrā cikla augstāko izglītību sociālajā darbā vai karitatīvajā sociālajā darbā ar profesionālu pieredzi (vismaz trīs gadi)  supervizora izglītības ieguvei </t>
  </si>
  <si>
    <t>6.24. Starpdisciplinārās ekspertu komandas darbības modeļa izstrāde un pilotprojekta realizācija pašvaldībās</t>
  </si>
  <si>
    <t>6.25. Valsts un pašvaldību iestāžu sociālo pakalpojumu sniedzēju iestāžu vadības līmeņa speciālistu profesionālās kompetences pilnveide pārvaldības un līderības moduļu veidā profesionālās pilnveides izglītības programmu ietvaros</t>
  </si>
  <si>
    <r>
      <t xml:space="preserve">Kopsavilkums par plānā iekļauto uzdevumu īstenošanai nepieciešamo valsts un pašvaldību budžeta finansējumu </t>
    </r>
    <r>
      <rPr>
        <b/>
        <i/>
        <sz val="14"/>
        <rFont val="Times New Roman"/>
        <family val="1"/>
        <charset val="186"/>
      </rPr>
      <t>(euro)</t>
    </r>
  </si>
  <si>
    <t>Finansējuma apjoms un tā sadalījums pa gadiem ir norādīts indikatīvi. Faktiskās izpildes apmēru, sākot no 2026. gada un turpmākajos gados, noteiks faktiskā izpilde līdz 2025. gada 31. decembrim, kā arī 2026. un 2027. gadā pieņemtie lēmumi.</t>
  </si>
  <si>
    <t>05.01.00 "Sociālās rehabilitācijas valsts programmas";
 05.63.00 "Dotācija biedrībām, nodibinājumiem un reliģiskām organizācijām” (2026. gadā piešķirti papildus 89 100 euro)</t>
  </si>
  <si>
    <t>74. resora "Gadskārtējā valsts budžeta izpildes procesā pārdalāmais finansējums” 80.00.00 programma "Nesadalītais finansējums Eiropas Savienības politiku instrumentu un pārējās ārvalstu finanšu palīdzības līdzfinansēto projektu un pasākumu īstenošanai”</t>
  </si>
  <si>
    <t>2025. gadā LM apakšprogrammas 05.63.00 "Dotācija biedrībām, nodibinājumiem un reliģiskām organizācijām” ietvaros pasākuma mērķa izpildei tika piešķirti 6 000 euro. Par finansējuma piešķiršanu, apakšprogrammas ietvaros, 2026. gadam un turpmāk ik gadu tiks lemts budžeta izpildes laikā.</t>
  </si>
  <si>
    <t>05.63.00 "Dotācija biedrībām, nodibinājumiem un reliģiskām organizācijām”</t>
  </si>
</sst>
</file>

<file path=xl/styles.xml><?xml version="1.0" encoding="utf-8"?>
<styleSheet xmlns="http://schemas.openxmlformats.org/spreadsheetml/2006/main" xmlns:mc="http://schemas.openxmlformats.org/markup-compatibility/2006" xmlns:x14ac="http://schemas.microsoft.com/office/spreadsheetml/2009/9/ac" mc:Ignorable="x14ac">
  <fonts count="70" x14ac:knownFonts="1">
    <font>
      <sz val="11"/>
      <color theme="1"/>
      <name val="Calibri"/>
      <family val="2"/>
      <charset val="186"/>
      <scheme val="minor"/>
    </font>
    <font>
      <sz val="10"/>
      <name val="Arial"/>
      <family val="2"/>
      <charset val="186"/>
    </font>
    <font>
      <sz val="14"/>
      <name val="Times New Roman"/>
      <family val="1"/>
      <charset val="186"/>
    </font>
    <font>
      <b/>
      <sz val="14"/>
      <name val="Times New Roman"/>
      <family val="1"/>
      <charset val="186"/>
    </font>
    <font>
      <i/>
      <sz val="14"/>
      <name val="Times New Roman"/>
      <family val="1"/>
      <charset val="186"/>
    </font>
    <font>
      <sz val="10"/>
      <color indexed="8"/>
      <name val="Arial"/>
      <family val="2"/>
    </font>
    <font>
      <sz val="10"/>
      <color indexed="9"/>
      <name val="Arial"/>
      <family val="2"/>
    </font>
    <font>
      <sz val="11"/>
      <color indexed="9"/>
      <name val="Calibri"/>
      <family val="2"/>
    </font>
    <font>
      <sz val="11"/>
      <color indexed="8"/>
      <name val="Calibri"/>
      <family val="2"/>
    </font>
    <font>
      <sz val="11"/>
      <color indexed="16"/>
      <name val="Calibri"/>
      <family val="2"/>
    </font>
    <font>
      <b/>
      <sz val="11"/>
      <color indexed="53"/>
      <name val="Calibri"/>
      <family val="2"/>
    </font>
    <font>
      <b/>
      <sz val="11"/>
      <color indexed="9"/>
      <name val="Calibri"/>
      <family val="2"/>
    </font>
    <font>
      <b/>
      <sz val="11"/>
      <color indexed="8"/>
      <name val="Calibri"/>
      <family val="2"/>
    </font>
    <font>
      <i/>
      <sz val="10"/>
      <color indexed="23"/>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b/>
      <sz val="12"/>
      <color indexed="8"/>
      <name val="Arial"/>
      <family val="2"/>
      <charset val="186"/>
    </font>
    <font>
      <sz val="10"/>
      <color indexed="8"/>
      <name val="Arial"/>
      <family val="2"/>
      <charset val="186"/>
    </font>
    <font>
      <sz val="10"/>
      <color indexed="39"/>
      <name val="Arial"/>
      <family val="2"/>
    </font>
    <font>
      <sz val="19"/>
      <color indexed="48"/>
      <name val="Arial"/>
      <family val="2"/>
      <charset val="186"/>
    </font>
    <font>
      <sz val="10"/>
      <color indexed="10"/>
      <name val="Arial"/>
      <family val="2"/>
    </font>
    <font>
      <b/>
      <sz val="18"/>
      <color indexed="62"/>
      <name val="Cambria"/>
      <family val="2"/>
    </font>
    <font>
      <sz val="11"/>
      <color indexed="10"/>
      <name val="Calibri"/>
      <family val="2"/>
    </font>
    <font>
      <sz val="10"/>
      <name val="Helv"/>
    </font>
    <font>
      <u/>
      <sz val="10"/>
      <color theme="10"/>
      <name val="Arial"/>
      <family val="2"/>
      <charset val="186"/>
    </font>
    <font>
      <b/>
      <sz val="11"/>
      <name val="Times New Roman"/>
      <family val="1"/>
      <charset val="186"/>
    </font>
    <font>
      <sz val="11"/>
      <name val="Times New Roman"/>
      <family val="1"/>
      <charset val="186"/>
    </font>
    <font>
      <b/>
      <sz val="10"/>
      <name val="Times New Roman"/>
      <family val="1"/>
      <charset val="186"/>
    </font>
    <font>
      <i/>
      <sz val="10"/>
      <name val="Times New Roman"/>
      <family val="1"/>
      <charset val="186"/>
    </font>
    <font>
      <b/>
      <sz val="12"/>
      <name val="Times New Roman"/>
      <family val="1"/>
      <charset val="186"/>
    </font>
    <font>
      <sz val="12"/>
      <name val="Times New Roman"/>
      <family val="1"/>
      <charset val="186"/>
    </font>
    <font>
      <sz val="10"/>
      <name val="Times New Roman"/>
      <family val="1"/>
      <charset val="186"/>
    </font>
    <font>
      <b/>
      <i/>
      <sz val="10"/>
      <name val="Times New Roman"/>
      <family val="1"/>
      <charset val="186"/>
    </font>
    <font>
      <sz val="9"/>
      <name val="Times New Roman"/>
      <family val="1"/>
      <charset val="186"/>
    </font>
    <font>
      <sz val="8"/>
      <name val="Calibri"/>
      <family val="2"/>
      <charset val="186"/>
      <scheme val="minor"/>
    </font>
    <font>
      <i/>
      <sz val="10"/>
      <color rgb="FFFF0000"/>
      <name val="Times New Roman"/>
      <family val="1"/>
      <charset val="186"/>
    </font>
    <font>
      <i/>
      <sz val="12"/>
      <color rgb="FFFF0000"/>
      <name val="Times New Roman"/>
      <family val="1"/>
      <charset val="186"/>
    </font>
    <font>
      <i/>
      <sz val="12"/>
      <name val="Times New Roman"/>
      <family val="1"/>
      <charset val="186"/>
    </font>
    <font>
      <b/>
      <sz val="9"/>
      <name val="Times New Roman"/>
      <family val="1"/>
      <charset val="186"/>
    </font>
    <font>
      <i/>
      <strike/>
      <sz val="10"/>
      <color rgb="FFFF0000"/>
      <name val="Times New Roman"/>
      <family val="1"/>
      <charset val="186"/>
    </font>
    <font>
      <i/>
      <sz val="20"/>
      <color rgb="FFFF0000"/>
      <name val="Times New Roman"/>
      <family val="1"/>
      <charset val="186"/>
    </font>
    <font>
      <i/>
      <sz val="20"/>
      <name val="Times New Roman"/>
      <family val="1"/>
      <charset val="186"/>
    </font>
    <font>
      <b/>
      <i/>
      <sz val="14"/>
      <name val="Times New Roman"/>
      <family val="1"/>
      <charset val="186"/>
    </font>
    <font>
      <sz val="10"/>
      <color rgb="FFFF0000"/>
      <name val="Times New Roman"/>
      <family val="1"/>
      <charset val="186"/>
    </font>
    <font>
      <b/>
      <sz val="12"/>
      <color rgb="FFFF0000"/>
      <name val="Times New Roman"/>
      <family val="1"/>
      <charset val="186"/>
    </font>
    <font>
      <b/>
      <sz val="10"/>
      <color rgb="FFFF0000"/>
      <name val="Times New Roman"/>
      <family val="1"/>
      <charset val="186"/>
    </font>
    <font>
      <b/>
      <i/>
      <sz val="10"/>
      <color rgb="FFFF0000"/>
      <name val="Times New Roman"/>
      <family val="1"/>
      <charset val="186"/>
    </font>
    <font>
      <sz val="11"/>
      <color rgb="FFFF0000"/>
      <name val="Times New Roman"/>
      <family val="1"/>
      <charset val="186"/>
    </font>
    <font>
      <i/>
      <sz val="10"/>
      <color theme="1"/>
      <name val="Times New Roman"/>
      <family val="1"/>
      <charset val="186"/>
    </font>
    <font>
      <b/>
      <i/>
      <sz val="10"/>
      <color theme="1"/>
      <name val="Times New Roman"/>
      <family val="1"/>
      <charset val="186"/>
    </font>
    <font>
      <b/>
      <sz val="12"/>
      <color theme="1"/>
      <name val="Times New Roman"/>
      <family val="1"/>
      <charset val="186"/>
    </font>
    <font>
      <b/>
      <sz val="10"/>
      <color theme="1"/>
      <name val="Times New Roman"/>
      <family val="1"/>
      <charset val="186"/>
    </font>
    <font>
      <sz val="10"/>
      <color theme="1"/>
      <name val="Times New Roman"/>
      <family val="1"/>
      <charset val="186"/>
    </font>
    <font>
      <b/>
      <i/>
      <sz val="12"/>
      <name val="Times New Roman"/>
      <family val="1"/>
      <charset val="186"/>
    </font>
    <font>
      <sz val="14"/>
      <color rgb="FFFF0000"/>
      <name val="Times New Roman"/>
      <family val="1"/>
      <charset val="186"/>
    </font>
    <font>
      <b/>
      <sz val="14"/>
      <color rgb="FFFF0000"/>
      <name val="Times New Roman"/>
      <family val="1"/>
      <charset val="186"/>
    </font>
    <font>
      <b/>
      <i/>
      <strike/>
      <sz val="10"/>
      <name val="Times New Roman"/>
      <family val="1"/>
      <charset val="186"/>
    </font>
    <font>
      <b/>
      <strike/>
      <sz val="12"/>
      <color rgb="FFFF0000"/>
      <name val="Times New Roman"/>
      <family val="1"/>
      <charset val="186"/>
    </font>
    <font>
      <i/>
      <strike/>
      <sz val="12"/>
      <color rgb="FFFF0000"/>
      <name val="Times New Roman"/>
      <family val="1"/>
      <charset val="186"/>
    </font>
    <font>
      <b/>
      <strike/>
      <sz val="10"/>
      <color rgb="FFFF0000"/>
      <name val="Times New Roman"/>
      <family val="1"/>
      <charset val="186"/>
    </font>
    <font>
      <strike/>
      <sz val="10"/>
      <color rgb="FFFF0000"/>
      <name val="Times New Roman"/>
      <family val="1"/>
      <charset val="186"/>
    </font>
    <font>
      <b/>
      <i/>
      <strike/>
      <sz val="10"/>
      <color rgb="FFFF0000"/>
      <name val="Times New Roman"/>
      <family val="1"/>
      <charset val="186"/>
    </font>
  </fonts>
  <fills count="51">
    <fill>
      <patternFill patternType="none"/>
    </fill>
    <fill>
      <patternFill patternType="gray125"/>
    </fill>
    <fill>
      <patternFill patternType="solid">
        <fgColor theme="9" tint="0.79998168889431442"/>
        <bgColor indexed="64"/>
      </patternFill>
    </fill>
    <fill>
      <patternFill patternType="solid">
        <fgColor indexed="40"/>
      </patternFill>
    </fill>
    <fill>
      <patternFill patternType="solid">
        <fgColor indexed="29"/>
      </patternFill>
    </fill>
    <fill>
      <patternFill patternType="solid">
        <fgColor indexed="26"/>
      </patternFill>
    </fill>
    <fill>
      <patternFill patternType="solid">
        <fgColor indexed="9"/>
      </patternFill>
    </fill>
    <fill>
      <patternFill patternType="solid">
        <fgColor indexed="44"/>
      </patternFill>
    </fill>
    <fill>
      <patternFill patternType="solid">
        <fgColor indexed="45"/>
      </patternFill>
    </fill>
    <fill>
      <patternFill patternType="solid">
        <fgColor indexed="54"/>
      </patternFill>
    </fill>
    <fill>
      <patternFill patternType="solid">
        <fgColor indexed="57"/>
      </patternFill>
    </fill>
    <fill>
      <patternFill patternType="solid">
        <fgColor indexed="22"/>
      </patternFill>
    </fill>
    <fill>
      <patternFill patternType="solid">
        <fgColor indexed="47"/>
      </patternFill>
    </fill>
    <fill>
      <patternFill patternType="solid">
        <fgColor indexed="48"/>
        <bgColor indexed="48"/>
      </patternFill>
    </fill>
    <fill>
      <patternFill patternType="solid">
        <fgColor indexed="44"/>
        <bgColor indexed="44"/>
      </patternFill>
    </fill>
    <fill>
      <patternFill patternType="solid">
        <fgColor indexed="54"/>
        <bgColor indexed="54"/>
      </patternFill>
    </fill>
    <fill>
      <patternFill patternType="solid">
        <fgColor indexed="24"/>
        <bgColor indexed="24"/>
      </patternFill>
    </fill>
    <fill>
      <patternFill patternType="solid">
        <fgColor indexed="25"/>
        <bgColor indexed="25"/>
      </patternFill>
    </fill>
    <fill>
      <patternFill patternType="solid">
        <fgColor indexed="15"/>
        <bgColor indexed="15"/>
      </patternFill>
    </fill>
    <fill>
      <patternFill patternType="solid">
        <fgColor indexed="45"/>
        <bgColor indexed="45"/>
      </patternFill>
    </fill>
    <fill>
      <patternFill patternType="solid">
        <fgColor indexed="55"/>
        <bgColor indexed="55"/>
      </patternFill>
    </fill>
    <fill>
      <patternFill patternType="solid">
        <fgColor indexed="41"/>
        <bgColor indexed="41"/>
      </patternFill>
    </fill>
    <fill>
      <patternFill patternType="solid">
        <fgColor indexed="40"/>
        <bgColor indexed="40"/>
      </patternFill>
    </fill>
    <fill>
      <patternFill patternType="solid">
        <fgColor indexed="22"/>
        <bgColor indexed="22"/>
      </patternFill>
    </fill>
    <fill>
      <patternFill patternType="solid">
        <fgColor indexed="23"/>
        <bgColor indexed="23"/>
      </patternFill>
    </fill>
    <fill>
      <patternFill patternType="solid">
        <fgColor indexed="49"/>
        <bgColor indexed="49"/>
      </patternFill>
    </fill>
    <fill>
      <patternFill patternType="solid">
        <fgColor indexed="52"/>
        <bgColor indexed="52"/>
      </patternFill>
    </fill>
    <fill>
      <patternFill patternType="solid">
        <fgColor indexed="26"/>
        <bgColor indexed="26"/>
      </patternFill>
    </fill>
    <fill>
      <patternFill patternType="solid">
        <fgColor indexed="47"/>
        <bgColor indexed="47"/>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57"/>
      </patternFill>
    </fill>
    <fill>
      <patternFill patternType="solid">
        <fgColor indexed="42"/>
        <bgColor indexed="42"/>
      </patternFill>
    </fill>
    <fill>
      <patternFill patternType="solid">
        <fgColor indexed="43"/>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15"/>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5" tint="0.39997558519241921"/>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dotted">
        <color indexed="64"/>
      </bottom>
      <diagonal/>
    </border>
    <border>
      <left style="thin">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thin">
        <color indexed="64"/>
      </right>
      <top/>
      <bottom style="dotted">
        <color indexed="64"/>
      </bottom>
      <diagonal/>
    </border>
    <border>
      <left style="thin">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medium">
        <color indexed="64"/>
      </top>
      <bottom style="medium">
        <color indexed="64"/>
      </bottom>
      <diagonal/>
    </border>
    <border>
      <left/>
      <right style="thin">
        <color indexed="64"/>
      </right>
      <top style="dotted">
        <color indexed="64"/>
      </top>
      <bottom style="thin">
        <color indexed="64"/>
      </bottom>
      <diagonal/>
    </border>
    <border>
      <left/>
      <right style="thin">
        <color indexed="64"/>
      </right>
      <top style="dotted">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right style="thin">
        <color indexed="64"/>
      </right>
      <top/>
      <bottom style="dotted">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style="dotted">
        <color indexed="64"/>
      </left>
      <right/>
      <top/>
      <bottom style="medium">
        <color indexed="64"/>
      </bottom>
      <diagonal/>
    </border>
    <border>
      <left style="dotted">
        <color indexed="64"/>
      </left>
      <right/>
      <top style="medium">
        <color indexed="64"/>
      </top>
      <bottom style="medium">
        <color indexed="64"/>
      </bottom>
      <diagonal/>
    </border>
    <border>
      <left style="dotted">
        <color indexed="64"/>
      </left>
      <right/>
      <top/>
      <bottom style="dotted">
        <color indexed="64"/>
      </bottom>
      <diagonal/>
    </border>
    <border>
      <left style="dotted">
        <color indexed="64"/>
      </left>
      <right/>
      <top style="dotted">
        <color indexed="64"/>
      </top>
      <bottom style="dotted">
        <color indexed="64"/>
      </bottom>
      <diagonal/>
    </border>
    <border>
      <left style="dotted">
        <color indexed="64"/>
      </left>
      <right/>
      <top style="dotted">
        <color indexed="64"/>
      </top>
      <bottom/>
      <diagonal/>
    </border>
    <border>
      <left/>
      <right/>
      <top/>
      <bottom style="thin">
        <color indexed="64"/>
      </bottom>
      <diagonal/>
    </border>
  </borders>
  <cellStyleXfs count="112">
    <xf numFmtId="0" fontId="0" fillId="0" borderId="0"/>
    <xf numFmtId="0" fontId="1" fillId="0" borderId="0"/>
    <xf numFmtId="0" fontId="1" fillId="0" borderId="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4"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9" borderId="0" applyNumberFormat="0" applyBorder="0" applyAlignment="0" applyProtection="0"/>
    <xf numFmtId="0" fontId="5" fillId="12" borderId="0" applyNumberFormat="0" applyBorder="0" applyAlignment="0" applyProtection="0"/>
    <xf numFmtId="0" fontId="6" fillId="9" borderId="0" applyNumberFormat="0" applyBorder="0" applyAlignment="0" applyProtection="0"/>
    <xf numFmtId="0" fontId="6" fillId="4"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9" borderId="0" applyNumberFormat="0" applyBorder="0" applyAlignment="0" applyProtection="0"/>
    <xf numFmtId="0" fontId="6" fillId="12" borderId="0" applyNumberFormat="0" applyBorder="0" applyAlignment="0" applyProtection="0"/>
    <xf numFmtId="0" fontId="7"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7" fillId="20" borderId="0" applyNumberFormat="0" applyBorder="0" applyAlignment="0" applyProtection="0"/>
    <xf numFmtId="0" fontId="7" fillId="20" borderId="0" applyNumberFormat="0" applyBorder="0" applyAlignment="0" applyProtection="0"/>
    <xf numFmtId="0" fontId="8" fillId="21" borderId="0" applyNumberFormat="0" applyBorder="0" applyAlignment="0" applyProtection="0"/>
    <xf numFmtId="0" fontId="8"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7" fillId="23" borderId="0" applyNumberFormat="0" applyBorder="0" applyAlignment="0" applyProtection="0"/>
    <xf numFmtId="0" fontId="7" fillId="25"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7" fillId="15" borderId="0" applyNumberFormat="0" applyBorder="0" applyAlignment="0" applyProtection="0"/>
    <xf numFmtId="0" fontId="7" fillId="26" borderId="0" applyNumberFormat="0" applyBorder="0" applyAlignment="0" applyProtection="0"/>
    <xf numFmtId="0" fontId="8" fillId="27" borderId="0" applyNumberFormat="0" applyBorder="0" applyAlignment="0" applyProtection="0"/>
    <xf numFmtId="0" fontId="8" fillId="19" borderId="0" applyNumberFormat="0" applyBorder="0" applyAlignment="0" applyProtection="0"/>
    <xf numFmtId="0" fontId="7" fillId="28" borderId="0" applyNumberFormat="0" applyBorder="0" applyAlignment="0" applyProtection="0"/>
    <xf numFmtId="0" fontId="9" fillId="19" borderId="0" applyNumberFormat="0" applyBorder="0" applyAlignment="0" applyProtection="0"/>
    <xf numFmtId="0" fontId="10" fillId="29" borderId="5" applyNumberFormat="0" applyAlignment="0" applyProtection="0"/>
    <xf numFmtId="0" fontId="11" fillId="20" borderId="6" applyNumberFormat="0" applyAlignment="0" applyProtection="0"/>
    <xf numFmtId="0" fontId="12" fillId="30" borderId="0" applyNumberFormat="0" applyBorder="0" applyAlignment="0" applyProtection="0"/>
    <xf numFmtId="0" fontId="12" fillId="31" borderId="0" applyNumberFormat="0" applyBorder="0" applyAlignment="0" applyProtection="0"/>
    <xf numFmtId="0" fontId="12" fillId="32" borderId="0" applyNumberFormat="0" applyBorder="0" applyAlignment="0" applyProtection="0"/>
    <xf numFmtId="0" fontId="13" fillId="0" borderId="0" applyNumberFormat="0" applyFill="0" applyBorder="0" applyAlignment="0" applyProtection="0"/>
    <xf numFmtId="0" fontId="14" fillId="33" borderId="0" applyNumberFormat="0" applyBorder="0" applyAlignment="0" applyProtection="0"/>
    <xf numFmtId="0" fontId="15" fillId="0" borderId="7" applyNumberFormat="0" applyFill="0" applyAlignment="0" applyProtection="0"/>
    <xf numFmtId="0" fontId="16" fillId="0" borderId="8" applyNumberFormat="0" applyFill="0" applyAlignment="0" applyProtection="0"/>
    <xf numFmtId="0" fontId="17" fillId="0" borderId="9" applyNumberFormat="0" applyFill="0" applyAlignment="0" applyProtection="0"/>
    <xf numFmtId="0" fontId="17" fillId="0" borderId="0" applyNumberFormat="0" applyFill="0" applyBorder="0" applyAlignment="0" applyProtection="0"/>
    <xf numFmtId="0" fontId="32" fillId="0" borderId="0" applyNumberFormat="0" applyFill="0" applyBorder="0" applyAlignment="0" applyProtection="0"/>
    <xf numFmtId="0" fontId="18" fillId="28" borderId="5" applyNumberFormat="0" applyAlignment="0" applyProtection="0"/>
    <xf numFmtId="0" fontId="19" fillId="0" borderId="10" applyNumberFormat="0" applyFill="0" applyAlignment="0" applyProtection="0"/>
    <xf numFmtId="0" fontId="20" fillId="28"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27" borderId="11" applyNumberFormat="0" applyFont="0" applyAlignment="0" applyProtection="0"/>
    <xf numFmtId="0" fontId="21" fillId="29" borderId="12" applyNumberFormat="0" applyAlignment="0" applyProtection="0"/>
    <xf numFmtId="4" fontId="22" fillId="34" borderId="13" applyNumberFormat="0" applyProtection="0">
      <alignment vertical="center"/>
    </xf>
    <xf numFmtId="4" fontId="23" fillId="34" borderId="13" applyNumberFormat="0" applyProtection="0">
      <alignment vertical="center"/>
    </xf>
    <xf numFmtId="4" fontId="22" fillId="34" borderId="13" applyNumberFormat="0" applyProtection="0">
      <alignment horizontal="left" vertical="center" indent="1"/>
    </xf>
    <xf numFmtId="0" fontId="22" fillId="34" borderId="13" applyNumberFormat="0" applyProtection="0">
      <alignment horizontal="left" vertical="top" indent="1"/>
    </xf>
    <xf numFmtId="4" fontId="22" fillId="3" borderId="0" applyNumberFormat="0" applyProtection="0">
      <alignment horizontal="left" vertical="center" indent="1"/>
    </xf>
    <xf numFmtId="4" fontId="5" fillId="8" borderId="13" applyNumberFormat="0" applyProtection="0">
      <alignment horizontal="right" vertical="center"/>
    </xf>
    <xf numFmtId="4" fontId="5" fillId="4" borderId="13" applyNumberFormat="0" applyProtection="0">
      <alignment horizontal="right" vertical="center"/>
    </xf>
    <xf numFmtId="4" fontId="5" fillId="35" borderId="13" applyNumberFormat="0" applyProtection="0">
      <alignment horizontal="right" vertical="center"/>
    </xf>
    <xf numFmtId="4" fontId="5" fillId="36" borderId="13" applyNumberFormat="0" applyProtection="0">
      <alignment horizontal="right" vertical="center"/>
    </xf>
    <xf numFmtId="4" fontId="5" fillId="37" borderId="13" applyNumberFormat="0" applyProtection="0">
      <alignment horizontal="right" vertical="center"/>
    </xf>
    <xf numFmtId="4" fontId="5" fillId="38" borderId="13" applyNumberFormat="0" applyProtection="0">
      <alignment horizontal="right" vertical="center"/>
    </xf>
    <xf numFmtId="4" fontId="5" fillId="10" borderId="13" applyNumberFormat="0" applyProtection="0">
      <alignment horizontal="right" vertical="center"/>
    </xf>
    <xf numFmtId="4" fontId="5" fillId="39" borderId="13" applyNumberFormat="0" applyProtection="0">
      <alignment horizontal="right" vertical="center"/>
    </xf>
    <xf numFmtId="4" fontId="5" fillId="40" borderId="13" applyNumberFormat="0" applyProtection="0">
      <alignment horizontal="right" vertical="center"/>
    </xf>
    <xf numFmtId="4" fontId="22" fillId="41" borderId="14" applyNumberFormat="0" applyProtection="0">
      <alignment horizontal="left" vertical="center" indent="1"/>
    </xf>
    <xf numFmtId="4" fontId="5" fillId="42" borderId="0" applyNumberFormat="0" applyProtection="0">
      <alignment horizontal="left" vertical="center" indent="1"/>
    </xf>
    <xf numFmtId="4" fontId="24" fillId="9" borderId="0" applyNumberFormat="0" applyProtection="0">
      <alignment horizontal="left" vertical="center" indent="1"/>
    </xf>
    <xf numFmtId="4" fontId="5" fillId="3" borderId="13" applyNumberFormat="0" applyProtection="0">
      <alignment horizontal="right" vertical="center"/>
    </xf>
    <xf numFmtId="4" fontId="25" fillId="42" borderId="0" applyNumberFormat="0" applyProtection="0">
      <alignment horizontal="left" vertical="center" indent="1"/>
    </xf>
    <xf numFmtId="4" fontId="25" fillId="3" borderId="0" applyNumberFormat="0" applyProtection="0">
      <alignment horizontal="left" vertical="center" indent="1"/>
    </xf>
    <xf numFmtId="0" fontId="1" fillId="9" borderId="13" applyNumberFormat="0" applyProtection="0">
      <alignment horizontal="left" vertical="center" indent="1"/>
    </xf>
    <xf numFmtId="0" fontId="1" fillId="9" borderId="13" applyNumberFormat="0" applyProtection="0">
      <alignment horizontal="left" vertical="top" indent="1"/>
    </xf>
    <xf numFmtId="0" fontId="1" fillId="3" borderId="13" applyNumberFormat="0" applyProtection="0">
      <alignment horizontal="left" vertical="center" indent="1"/>
    </xf>
    <xf numFmtId="0" fontId="1" fillId="3" borderId="13" applyNumberFormat="0" applyProtection="0">
      <alignment horizontal="left" vertical="top" indent="1"/>
    </xf>
    <xf numFmtId="0" fontId="1" fillId="7" borderId="13" applyNumberFormat="0" applyProtection="0">
      <alignment horizontal="left" vertical="center" indent="1"/>
    </xf>
    <xf numFmtId="0" fontId="1" fillId="7" borderId="13" applyNumberFormat="0" applyProtection="0">
      <alignment horizontal="left" vertical="top" indent="1"/>
    </xf>
    <xf numFmtId="0" fontId="1" fillId="42" borderId="13" applyNumberFormat="0" applyProtection="0">
      <alignment horizontal="left" vertical="center" indent="1"/>
    </xf>
    <xf numFmtId="0" fontId="1" fillId="42" borderId="13" applyNumberFormat="0" applyProtection="0">
      <alignment horizontal="left" vertical="top" indent="1"/>
    </xf>
    <xf numFmtId="0" fontId="1" fillId="6" borderId="1" applyNumberFormat="0">
      <protection locked="0"/>
    </xf>
    <xf numFmtId="4" fontId="5" fillId="5" borderId="13" applyNumberFormat="0" applyProtection="0">
      <alignment vertical="center"/>
    </xf>
    <xf numFmtId="4" fontId="26" fillId="5" borderId="13" applyNumberFormat="0" applyProtection="0">
      <alignment vertical="center"/>
    </xf>
    <xf numFmtId="4" fontId="5" fillId="5" borderId="13" applyNumberFormat="0" applyProtection="0">
      <alignment horizontal="left" vertical="center" indent="1"/>
    </xf>
    <xf numFmtId="0" fontId="5" fillId="5" borderId="13" applyNumberFormat="0" applyProtection="0">
      <alignment horizontal="left" vertical="top" indent="1"/>
    </xf>
    <xf numFmtId="4" fontId="5" fillId="42" borderId="13" applyNumberFormat="0" applyProtection="0">
      <alignment horizontal="right" vertical="center"/>
    </xf>
    <xf numFmtId="4" fontId="26" fillId="42" borderId="13" applyNumberFormat="0" applyProtection="0">
      <alignment horizontal="right" vertical="center"/>
    </xf>
    <xf numFmtId="4" fontId="5" fillId="3" borderId="13" applyNumberFormat="0" applyProtection="0">
      <alignment horizontal="left" vertical="center" indent="1"/>
    </xf>
    <xf numFmtId="0" fontId="5" fillId="3" borderId="13" applyNumberFormat="0" applyProtection="0">
      <alignment horizontal="left" vertical="top" indent="1"/>
    </xf>
    <xf numFmtId="4" fontId="27" fillId="43" borderId="0" applyNumberFormat="0" applyProtection="0">
      <alignment horizontal="left" vertical="center" indent="1"/>
    </xf>
    <xf numFmtId="4" fontId="28" fillId="42" borderId="13" applyNumberFormat="0" applyProtection="0">
      <alignment horizontal="right" vertical="center"/>
    </xf>
    <xf numFmtId="0" fontId="29" fillId="0" borderId="0" applyNumberFormat="0" applyFill="0" applyBorder="0" applyAlignment="0" applyProtection="0"/>
    <xf numFmtId="0" fontId="31" fillId="0" borderId="0"/>
    <xf numFmtId="0" fontId="29" fillId="0" borderId="0" applyNumberFormat="0" applyFill="0" applyBorder="0" applyAlignment="0" applyProtection="0"/>
    <xf numFmtId="0" fontId="12" fillId="0" borderId="15" applyNumberFormat="0" applyFill="0" applyAlignment="0" applyProtection="0"/>
    <xf numFmtId="0" fontId="30" fillId="0" borderId="0" applyNumberFormat="0" applyFill="0" applyBorder="0" applyAlignment="0" applyProtection="0"/>
  </cellStyleXfs>
  <cellXfs count="259">
    <xf numFmtId="0" fontId="0" fillId="0" borderId="0" xfId="0"/>
    <xf numFmtId="0" fontId="34" fillId="0" borderId="0" xfId="0" applyFont="1" applyAlignment="1" applyProtection="1">
      <alignment vertical="center"/>
      <protection hidden="1"/>
    </xf>
    <xf numFmtId="0" fontId="35" fillId="44" borderId="17" xfId="0" applyFont="1" applyFill="1" applyBorder="1" applyAlignment="1" applyProtection="1">
      <alignment horizontal="center" vertical="center" wrapText="1"/>
      <protection hidden="1"/>
    </xf>
    <xf numFmtId="0" fontId="35" fillId="44" borderId="18" xfId="0" applyFont="1" applyFill="1" applyBorder="1" applyAlignment="1" applyProtection="1">
      <alignment horizontal="center" vertical="center" wrapText="1"/>
      <protection hidden="1"/>
    </xf>
    <xf numFmtId="0" fontId="35" fillId="44" borderId="19" xfId="0" applyFont="1" applyFill="1" applyBorder="1" applyAlignment="1" applyProtection="1">
      <alignment horizontal="center" vertical="center" wrapText="1"/>
      <protection hidden="1"/>
    </xf>
    <xf numFmtId="0" fontId="38" fillId="0" borderId="0" xfId="0" applyFont="1" applyAlignment="1" applyProtection="1">
      <alignment vertical="center"/>
      <protection hidden="1"/>
    </xf>
    <xf numFmtId="0" fontId="41" fillId="0" borderId="0" xfId="0" applyFont="1" applyAlignment="1" applyProtection="1">
      <alignment horizontal="left" vertical="center"/>
      <protection hidden="1"/>
    </xf>
    <xf numFmtId="0" fontId="34" fillId="0" borderId="0" xfId="0" applyFont="1" applyAlignment="1" applyProtection="1">
      <alignment horizontal="center" vertical="center"/>
      <protection hidden="1"/>
    </xf>
    <xf numFmtId="3" fontId="37" fillId="45" borderId="38" xfId="0" applyNumberFormat="1" applyFont="1" applyFill="1" applyBorder="1" applyAlignment="1" applyProtection="1">
      <alignment horizontal="center" vertical="center"/>
      <protection hidden="1"/>
    </xf>
    <xf numFmtId="3" fontId="37" fillId="45" borderId="39" xfId="0" applyNumberFormat="1" applyFont="1" applyFill="1" applyBorder="1" applyAlignment="1" applyProtection="1">
      <alignment horizontal="center" vertical="center"/>
      <protection hidden="1"/>
    </xf>
    <xf numFmtId="3" fontId="37" fillId="45" borderId="23" xfId="0" applyNumberFormat="1" applyFont="1" applyFill="1" applyBorder="1" applyAlignment="1" applyProtection="1">
      <alignment horizontal="center" vertical="center"/>
      <protection hidden="1"/>
    </xf>
    <xf numFmtId="0" fontId="41" fillId="44" borderId="30" xfId="0" applyFont="1" applyFill="1" applyBorder="1" applyAlignment="1" applyProtection="1">
      <alignment horizontal="center" vertical="center" wrapText="1"/>
      <protection locked="0"/>
    </xf>
    <xf numFmtId="0" fontId="41" fillId="44" borderId="31" xfId="0" applyFont="1" applyFill="1" applyBorder="1" applyAlignment="1" applyProtection="1">
      <alignment horizontal="center" vertical="center" wrapText="1"/>
      <protection locked="0"/>
    </xf>
    <xf numFmtId="0" fontId="41" fillId="44" borderId="32" xfId="0" applyFont="1" applyFill="1" applyBorder="1" applyAlignment="1" applyProtection="1">
      <alignment horizontal="center" vertical="center" wrapText="1"/>
      <protection locked="0"/>
    </xf>
    <xf numFmtId="0" fontId="41" fillId="44" borderId="33" xfId="0" applyFont="1" applyFill="1" applyBorder="1" applyAlignment="1" applyProtection="1">
      <alignment horizontal="center" vertical="center" wrapText="1"/>
      <protection locked="0"/>
    </xf>
    <xf numFmtId="0" fontId="41" fillId="0" borderId="16" xfId="0" applyFont="1" applyBorder="1" applyAlignment="1" applyProtection="1">
      <alignment horizontal="center" vertical="center"/>
      <protection locked="0"/>
    </xf>
    <xf numFmtId="3" fontId="36" fillId="44" borderId="16" xfId="0" applyNumberFormat="1" applyFont="1" applyFill="1" applyBorder="1" applyAlignment="1" applyProtection="1">
      <alignment horizontal="center" vertical="center" wrapText="1"/>
      <protection hidden="1"/>
    </xf>
    <xf numFmtId="3" fontId="39" fillId="44" borderId="17" xfId="0" applyNumberFormat="1" applyFont="1" applyFill="1" applyBorder="1" applyAlignment="1" applyProtection="1">
      <alignment horizontal="center" vertical="center"/>
      <protection hidden="1"/>
    </xf>
    <xf numFmtId="3" fontId="39" fillId="44" borderId="18" xfId="0" applyNumberFormat="1" applyFont="1" applyFill="1" applyBorder="1" applyAlignment="1" applyProtection="1">
      <alignment horizontal="center" vertical="center"/>
      <protection hidden="1"/>
    </xf>
    <xf numFmtId="3" fontId="39" fillId="44" borderId="19" xfId="0" applyNumberFormat="1" applyFont="1" applyFill="1" applyBorder="1" applyAlignment="1" applyProtection="1">
      <alignment horizontal="center" vertical="center"/>
      <protection hidden="1"/>
    </xf>
    <xf numFmtId="3" fontId="35" fillId="44" borderId="16" xfId="0" applyNumberFormat="1" applyFont="1" applyFill="1" applyBorder="1" applyAlignment="1" applyProtection="1">
      <alignment vertical="center" wrapText="1"/>
      <protection hidden="1"/>
    </xf>
    <xf numFmtId="3" fontId="40" fillId="44" borderId="17" xfId="0" applyNumberFormat="1" applyFont="1" applyFill="1" applyBorder="1" applyAlignment="1" applyProtection="1">
      <alignment horizontal="center" vertical="center"/>
      <protection hidden="1"/>
    </xf>
    <xf numFmtId="3" fontId="40" fillId="44" borderId="18" xfId="0" applyNumberFormat="1" applyFont="1" applyFill="1" applyBorder="1" applyAlignment="1" applyProtection="1">
      <alignment horizontal="center" vertical="center"/>
      <protection hidden="1"/>
    </xf>
    <xf numFmtId="3" fontId="40" fillId="44" borderId="19" xfId="0" applyNumberFormat="1" applyFont="1" applyFill="1" applyBorder="1" applyAlignment="1" applyProtection="1">
      <alignment horizontal="center" vertical="center"/>
      <protection hidden="1"/>
    </xf>
    <xf numFmtId="3" fontId="36" fillId="44" borderId="16" xfId="0" applyNumberFormat="1" applyFont="1" applyFill="1" applyBorder="1" applyAlignment="1" applyProtection="1">
      <alignment horizontal="left" vertical="center" wrapText="1"/>
      <protection hidden="1"/>
    </xf>
    <xf numFmtId="3" fontId="35" fillId="44" borderId="16" xfId="0" applyNumberFormat="1" applyFont="1" applyFill="1" applyBorder="1" applyAlignment="1" applyProtection="1">
      <alignment horizontal="left" vertical="center" wrapText="1"/>
      <protection hidden="1"/>
    </xf>
    <xf numFmtId="3" fontId="36" fillId="44" borderId="30" xfId="0" applyNumberFormat="1" applyFont="1" applyFill="1" applyBorder="1" applyAlignment="1" applyProtection="1">
      <alignment horizontal="left" vertical="center" wrapText="1"/>
      <protection hidden="1"/>
    </xf>
    <xf numFmtId="3" fontId="36" fillId="44" borderId="30" xfId="0" applyNumberFormat="1" applyFont="1" applyFill="1" applyBorder="1" applyAlignment="1" applyProtection="1">
      <alignment horizontal="center" vertical="center" wrapText="1"/>
      <protection hidden="1"/>
    </xf>
    <xf numFmtId="3" fontId="39" fillId="47" borderId="34" xfId="0" applyNumberFormat="1" applyFont="1" applyFill="1" applyBorder="1" applyAlignment="1" applyProtection="1">
      <alignment horizontal="right" vertical="center" wrapText="1"/>
      <protection hidden="1"/>
    </xf>
    <xf numFmtId="3" fontId="39" fillId="47" borderId="34" xfId="0" applyNumberFormat="1" applyFont="1" applyFill="1" applyBorder="1" applyAlignment="1" applyProtection="1">
      <alignment horizontal="center" vertical="center" wrapText="1"/>
      <protection hidden="1"/>
    </xf>
    <xf numFmtId="3" fontId="39" fillId="47" borderId="35" xfId="0" applyNumberFormat="1" applyFont="1" applyFill="1" applyBorder="1" applyAlignment="1" applyProtection="1">
      <alignment horizontal="right" vertical="center"/>
      <protection hidden="1"/>
    </xf>
    <xf numFmtId="3" fontId="39" fillId="47" borderId="36" xfId="0" applyNumberFormat="1" applyFont="1" applyFill="1" applyBorder="1" applyAlignment="1" applyProtection="1">
      <alignment horizontal="right" vertical="center"/>
      <protection hidden="1"/>
    </xf>
    <xf numFmtId="3" fontId="39" fillId="47" borderId="37" xfId="0" applyNumberFormat="1" applyFont="1" applyFill="1" applyBorder="1" applyAlignment="1" applyProtection="1">
      <alignment horizontal="right" vertical="center"/>
      <protection hidden="1"/>
    </xf>
    <xf numFmtId="3" fontId="39" fillId="47" borderId="16" xfId="0" applyNumberFormat="1" applyFont="1" applyFill="1" applyBorder="1" applyAlignment="1" applyProtection="1">
      <alignment horizontal="right" vertical="center" wrapText="1"/>
      <protection hidden="1"/>
    </xf>
    <xf numFmtId="3" fontId="39" fillId="47" borderId="16" xfId="0" applyNumberFormat="1" applyFont="1" applyFill="1" applyBorder="1" applyAlignment="1" applyProtection="1">
      <alignment horizontal="center" vertical="center" wrapText="1"/>
      <protection hidden="1"/>
    </xf>
    <xf numFmtId="3" fontId="39" fillId="47" borderId="17" xfId="0" applyNumberFormat="1" applyFont="1" applyFill="1" applyBorder="1" applyAlignment="1" applyProtection="1">
      <alignment horizontal="right" vertical="center"/>
      <protection hidden="1"/>
    </xf>
    <xf numFmtId="3" fontId="39" fillId="47" borderId="18" xfId="0" applyNumberFormat="1" applyFont="1" applyFill="1" applyBorder="1" applyAlignment="1" applyProtection="1">
      <alignment horizontal="right" vertical="center"/>
      <protection hidden="1"/>
    </xf>
    <xf numFmtId="3" fontId="39" fillId="47" borderId="19" xfId="0" applyNumberFormat="1" applyFont="1" applyFill="1" applyBorder="1" applyAlignment="1" applyProtection="1">
      <alignment horizontal="right" vertical="center"/>
      <protection hidden="1"/>
    </xf>
    <xf numFmtId="3" fontId="35" fillId="46" borderId="27" xfId="0" applyNumberFormat="1" applyFont="1" applyFill="1" applyBorder="1" applyAlignment="1" applyProtection="1">
      <alignment vertical="center" wrapText="1"/>
      <protection hidden="1"/>
    </xf>
    <xf numFmtId="3" fontId="35" fillId="46" borderId="22" xfId="0" applyNumberFormat="1" applyFont="1" applyFill="1" applyBorder="1" applyAlignment="1" applyProtection="1">
      <alignment horizontal="center" vertical="center" wrapText="1"/>
      <protection hidden="1"/>
    </xf>
    <xf numFmtId="3" fontId="35" fillId="46" borderId="38" xfId="0" applyNumberFormat="1" applyFont="1" applyFill="1" applyBorder="1" applyAlignment="1" applyProtection="1">
      <alignment horizontal="center" vertical="center"/>
      <protection hidden="1"/>
    </xf>
    <xf numFmtId="3" fontId="35" fillId="46" borderId="39" xfId="0" applyNumberFormat="1" applyFont="1" applyFill="1" applyBorder="1" applyAlignment="1" applyProtection="1">
      <alignment horizontal="center" vertical="center"/>
      <protection hidden="1"/>
    </xf>
    <xf numFmtId="3" fontId="35" fillId="46" borderId="40" xfId="0" applyNumberFormat="1" applyFont="1" applyFill="1" applyBorder="1" applyAlignment="1" applyProtection="1">
      <alignment horizontal="center" vertical="center"/>
      <protection hidden="1"/>
    </xf>
    <xf numFmtId="3" fontId="36" fillId="48" borderId="17" xfId="0" applyNumberFormat="1" applyFont="1" applyFill="1" applyBorder="1" applyAlignment="1" applyProtection="1">
      <alignment horizontal="right" vertical="center"/>
      <protection locked="0"/>
    </xf>
    <xf numFmtId="3" fontId="36" fillId="48" borderId="18" xfId="0" applyNumberFormat="1" applyFont="1" applyFill="1" applyBorder="1" applyAlignment="1" applyProtection="1">
      <alignment horizontal="right" vertical="center"/>
      <protection locked="0"/>
    </xf>
    <xf numFmtId="3" fontId="36" fillId="48" borderId="19" xfId="0" applyNumberFormat="1" applyFont="1" applyFill="1" applyBorder="1" applyAlignment="1" applyProtection="1">
      <alignment horizontal="right" vertical="center"/>
      <protection locked="0"/>
    </xf>
    <xf numFmtId="3" fontId="36" fillId="48" borderId="31" xfId="0" applyNumberFormat="1" applyFont="1" applyFill="1" applyBorder="1" applyAlignment="1" applyProtection="1">
      <alignment horizontal="right" vertical="center"/>
      <protection locked="0"/>
    </xf>
    <xf numFmtId="3" fontId="36" fillId="48" borderId="32" xfId="0" applyNumberFormat="1" applyFont="1" applyFill="1" applyBorder="1" applyAlignment="1" applyProtection="1">
      <alignment horizontal="right" vertical="center"/>
      <protection locked="0"/>
    </xf>
    <xf numFmtId="3" fontId="36" fillId="48" borderId="33" xfId="0" applyNumberFormat="1" applyFont="1" applyFill="1" applyBorder="1" applyAlignment="1" applyProtection="1">
      <alignment horizontal="right" vertical="center"/>
      <protection locked="0"/>
    </xf>
    <xf numFmtId="3" fontId="40" fillId="48" borderId="16" xfId="0" applyNumberFormat="1" applyFont="1" applyFill="1" applyBorder="1" applyAlignment="1" applyProtection="1">
      <alignment horizontal="center" vertical="center"/>
      <protection locked="0"/>
    </xf>
    <xf numFmtId="3" fontId="36" fillId="48" borderId="16" xfId="0" applyNumberFormat="1" applyFont="1" applyFill="1" applyBorder="1" applyAlignment="1" applyProtection="1">
      <alignment horizontal="center" vertical="center"/>
      <protection locked="0"/>
    </xf>
    <xf numFmtId="3" fontId="36" fillId="48" borderId="30" xfId="0" applyNumberFormat="1" applyFont="1" applyFill="1" applyBorder="1" applyAlignment="1" applyProtection="1">
      <alignment horizontal="center" vertical="center"/>
      <protection locked="0"/>
    </xf>
    <xf numFmtId="3" fontId="35" fillId="48" borderId="23" xfId="0" applyNumberFormat="1" applyFont="1" applyFill="1" applyBorder="1" applyAlignment="1" applyProtection="1">
      <alignment horizontal="center" vertical="center"/>
      <protection locked="0"/>
    </xf>
    <xf numFmtId="3" fontId="37" fillId="49" borderId="27" xfId="0" applyNumberFormat="1" applyFont="1" applyFill="1" applyBorder="1" applyAlignment="1" applyProtection="1">
      <alignment horizontal="right" vertical="center" wrapText="1"/>
      <protection locked="0"/>
    </xf>
    <xf numFmtId="3" fontId="37" fillId="49" borderId="38" xfId="0" applyNumberFormat="1" applyFont="1" applyFill="1" applyBorder="1" applyAlignment="1" applyProtection="1">
      <alignment horizontal="center" vertical="center"/>
      <protection hidden="1"/>
    </xf>
    <xf numFmtId="3" fontId="37" fillId="49" borderId="39" xfId="0" applyNumberFormat="1" applyFont="1" applyFill="1" applyBorder="1" applyAlignment="1" applyProtection="1">
      <alignment horizontal="center" vertical="center"/>
      <protection hidden="1"/>
    </xf>
    <xf numFmtId="3" fontId="37" fillId="49" borderId="40" xfId="0" applyNumberFormat="1" applyFont="1" applyFill="1" applyBorder="1" applyAlignment="1" applyProtection="1">
      <alignment horizontal="center" vertical="center"/>
      <protection hidden="1"/>
    </xf>
    <xf numFmtId="3" fontId="37" fillId="49" borderId="23" xfId="0" applyNumberFormat="1" applyFont="1" applyFill="1" applyBorder="1" applyAlignment="1" applyProtection="1">
      <alignment horizontal="center" vertical="center"/>
      <protection hidden="1"/>
    </xf>
    <xf numFmtId="3" fontId="37" fillId="2" borderId="27" xfId="0" applyNumberFormat="1" applyFont="1" applyFill="1" applyBorder="1" applyAlignment="1" applyProtection="1">
      <alignment horizontal="right" vertical="center" wrapText="1"/>
      <protection locked="0"/>
    </xf>
    <xf numFmtId="3" fontId="37" fillId="2" borderId="38" xfId="0" applyNumberFormat="1" applyFont="1" applyFill="1" applyBorder="1" applyAlignment="1" applyProtection="1">
      <alignment horizontal="center" vertical="center"/>
      <protection hidden="1"/>
    </xf>
    <xf numFmtId="3" fontId="37" fillId="2" borderId="39" xfId="0" applyNumberFormat="1" applyFont="1" applyFill="1" applyBorder="1" applyAlignment="1" applyProtection="1">
      <alignment horizontal="center" vertical="center"/>
      <protection hidden="1"/>
    </xf>
    <xf numFmtId="3" fontId="37" fillId="2" borderId="40" xfId="0" applyNumberFormat="1" applyFont="1" applyFill="1" applyBorder="1" applyAlignment="1" applyProtection="1">
      <alignment horizontal="center" vertical="center"/>
      <protection hidden="1"/>
    </xf>
    <xf numFmtId="3" fontId="37" fillId="2" borderId="23" xfId="0" applyNumberFormat="1" applyFont="1" applyFill="1" applyBorder="1" applyAlignment="1" applyProtection="1">
      <alignment horizontal="center" vertical="center"/>
      <protection hidden="1"/>
    </xf>
    <xf numFmtId="0" fontId="38" fillId="0" borderId="0" xfId="0" applyFont="1" applyAlignment="1" applyProtection="1">
      <alignment horizontal="center" vertical="center"/>
      <protection hidden="1"/>
    </xf>
    <xf numFmtId="0" fontId="34" fillId="49" borderId="0" xfId="0" applyFont="1" applyFill="1" applyAlignment="1" applyProtection="1">
      <alignment horizontal="center" vertical="center"/>
      <protection hidden="1"/>
    </xf>
    <xf numFmtId="3" fontId="37" fillId="49" borderId="43" xfId="0" applyNumberFormat="1" applyFont="1" applyFill="1" applyBorder="1" applyAlignment="1" applyProtection="1">
      <alignment horizontal="right" vertical="center" wrapText="1"/>
      <protection locked="0"/>
    </xf>
    <xf numFmtId="3" fontId="37" fillId="49" borderId="45" xfId="0" applyNumberFormat="1" applyFont="1" applyFill="1" applyBorder="1" applyAlignment="1" applyProtection="1">
      <alignment horizontal="center" vertical="center"/>
      <protection hidden="1"/>
    </xf>
    <xf numFmtId="3" fontId="37" fillId="49" borderId="46" xfId="0" applyNumberFormat="1" applyFont="1" applyFill="1" applyBorder="1" applyAlignment="1" applyProtection="1">
      <alignment horizontal="center" vertical="center"/>
      <protection hidden="1"/>
    </xf>
    <xf numFmtId="3" fontId="37" fillId="49" borderId="47" xfId="0" applyNumberFormat="1" applyFont="1" applyFill="1" applyBorder="1" applyAlignment="1" applyProtection="1">
      <alignment horizontal="center" vertical="center"/>
      <protection hidden="1"/>
    </xf>
    <xf numFmtId="3" fontId="37" fillId="49" borderId="20" xfId="0" applyNumberFormat="1" applyFont="1" applyFill="1" applyBorder="1" applyAlignment="1" applyProtection="1">
      <alignment horizontal="center" vertical="center"/>
      <protection hidden="1"/>
    </xf>
    <xf numFmtId="0" fontId="33" fillId="0" borderId="0" xfId="0" applyFont="1" applyAlignment="1" applyProtection="1">
      <alignment horizontal="center" vertical="center"/>
      <protection hidden="1"/>
    </xf>
    <xf numFmtId="3" fontId="37" fillId="45" borderId="27" xfId="0" applyNumberFormat="1" applyFont="1" applyFill="1" applyBorder="1" applyAlignment="1" applyProtection="1">
      <alignment horizontal="right" vertical="center" wrapText="1"/>
      <protection hidden="1"/>
    </xf>
    <xf numFmtId="3" fontId="37" fillId="45" borderId="22" xfId="0" applyNumberFormat="1" applyFont="1" applyFill="1" applyBorder="1" applyAlignment="1" applyProtection="1">
      <alignment horizontal="right" vertical="center" wrapText="1"/>
      <protection hidden="1"/>
    </xf>
    <xf numFmtId="3" fontId="35" fillId="46" borderId="23" xfId="0" applyNumberFormat="1" applyFont="1" applyFill="1" applyBorder="1" applyAlignment="1" applyProtection="1">
      <alignment horizontal="center" vertical="center"/>
      <protection hidden="1"/>
    </xf>
    <xf numFmtId="3" fontId="39" fillId="47" borderId="34" xfId="0" applyNumberFormat="1" applyFont="1" applyFill="1" applyBorder="1" applyAlignment="1" applyProtection="1">
      <alignment horizontal="center" vertical="center"/>
      <protection hidden="1"/>
    </xf>
    <xf numFmtId="3" fontId="39" fillId="47" borderId="16" xfId="0" applyNumberFormat="1" applyFont="1" applyFill="1" applyBorder="1" applyAlignment="1" applyProtection="1">
      <alignment horizontal="center" vertical="center"/>
      <protection hidden="1"/>
    </xf>
    <xf numFmtId="3" fontId="39" fillId="44" borderId="16" xfId="0" applyNumberFormat="1" applyFont="1" applyFill="1" applyBorder="1" applyAlignment="1" applyProtection="1">
      <alignment horizontal="center" vertical="center"/>
      <protection hidden="1"/>
    </xf>
    <xf numFmtId="3" fontId="40" fillId="44" borderId="16" xfId="0" applyNumberFormat="1" applyFont="1" applyFill="1" applyBorder="1" applyAlignment="1" applyProtection="1">
      <alignment horizontal="center" vertical="center"/>
      <protection hidden="1"/>
    </xf>
    <xf numFmtId="3" fontId="36" fillId="44" borderId="17" xfId="0" applyNumberFormat="1" applyFont="1" applyFill="1" applyBorder="1" applyAlignment="1" applyProtection="1">
      <alignment horizontal="right" vertical="center"/>
      <protection hidden="1"/>
    </xf>
    <xf numFmtId="3" fontId="36" fillId="44" borderId="18" xfId="0" applyNumberFormat="1" applyFont="1" applyFill="1" applyBorder="1" applyAlignment="1" applyProtection="1">
      <alignment horizontal="right" vertical="center"/>
      <protection hidden="1"/>
    </xf>
    <xf numFmtId="3" fontId="36" fillId="44" borderId="19" xfId="0" applyNumberFormat="1" applyFont="1" applyFill="1" applyBorder="1" applyAlignment="1" applyProtection="1">
      <alignment horizontal="right" vertical="center"/>
      <protection hidden="1"/>
    </xf>
    <xf numFmtId="3" fontId="36" fillId="44" borderId="16" xfId="0" applyNumberFormat="1" applyFont="1" applyFill="1" applyBorder="1" applyAlignment="1" applyProtection="1">
      <alignment horizontal="center" vertical="center"/>
      <protection hidden="1"/>
    </xf>
    <xf numFmtId="3" fontId="36" fillId="44" borderId="31" xfId="0" applyNumberFormat="1" applyFont="1" applyFill="1" applyBorder="1" applyAlignment="1" applyProtection="1">
      <alignment horizontal="right" vertical="center"/>
      <protection hidden="1"/>
    </xf>
    <xf numFmtId="3" fontId="36" fillId="44" borderId="32" xfId="0" applyNumberFormat="1" applyFont="1" applyFill="1" applyBorder="1" applyAlignment="1" applyProtection="1">
      <alignment horizontal="right" vertical="center"/>
      <protection hidden="1"/>
    </xf>
    <xf numFmtId="3" fontId="36" fillId="44" borderId="33" xfId="0" applyNumberFormat="1" applyFont="1" applyFill="1" applyBorder="1" applyAlignment="1" applyProtection="1">
      <alignment horizontal="right" vertical="center"/>
      <protection hidden="1"/>
    </xf>
    <xf numFmtId="3" fontId="36" fillId="44" borderId="30" xfId="0" applyNumberFormat="1" applyFont="1" applyFill="1" applyBorder="1" applyAlignment="1" applyProtection="1">
      <alignment horizontal="center" vertical="center"/>
      <protection hidden="1"/>
    </xf>
    <xf numFmtId="3" fontId="37" fillId="49" borderId="44" xfId="0" applyNumberFormat="1" applyFont="1" applyFill="1" applyBorder="1" applyAlignment="1" applyProtection="1">
      <alignment horizontal="right" vertical="center" wrapText="1"/>
      <protection hidden="1"/>
    </xf>
    <xf numFmtId="3" fontId="37" fillId="2" borderId="27" xfId="0" applyNumberFormat="1" applyFont="1" applyFill="1" applyBorder="1" applyAlignment="1" applyProtection="1">
      <alignment horizontal="right" vertical="center" wrapText="1"/>
      <protection hidden="1"/>
    </xf>
    <xf numFmtId="3" fontId="37" fillId="2" borderId="22" xfId="0" applyNumberFormat="1" applyFont="1" applyFill="1" applyBorder="1" applyAlignment="1" applyProtection="1">
      <alignment horizontal="right" vertical="center" wrapText="1"/>
      <protection hidden="1"/>
    </xf>
    <xf numFmtId="3" fontId="37" fillId="49" borderId="22" xfId="0" applyNumberFormat="1" applyFont="1" applyFill="1" applyBorder="1" applyAlignment="1" applyProtection="1">
      <alignment horizontal="right" vertical="center" wrapText="1"/>
      <protection hidden="1"/>
    </xf>
    <xf numFmtId="3" fontId="36" fillId="48" borderId="16" xfId="0" applyNumberFormat="1" applyFont="1" applyFill="1" applyBorder="1" applyAlignment="1" applyProtection="1">
      <alignment horizontal="center" vertical="center" wrapText="1"/>
      <protection locked="0"/>
    </xf>
    <xf numFmtId="3" fontId="36" fillId="48" borderId="30" xfId="0" applyNumberFormat="1" applyFont="1" applyFill="1" applyBorder="1" applyAlignment="1" applyProtection="1">
      <alignment horizontal="center" vertical="center" wrapText="1"/>
      <protection locked="0"/>
    </xf>
    <xf numFmtId="3" fontId="35" fillId="46" borderId="22" xfId="0" applyNumberFormat="1" applyFont="1" applyFill="1" applyBorder="1" applyAlignment="1" applyProtection="1">
      <alignment horizontal="center" vertical="center" wrapText="1"/>
      <protection locked="0"/>
    </xf>
    <xf numFmtId="3" fontId="35" fillId="48" borderId="38" xfId="0" applyNumberFormat="1" applyFont="1" applyFill="1" applyBorder="1" applyAlignment="1" applyProtection="1">
      <alignment horizontal="center" vertical="center"/>
      <protection locked="0"/>
    </xf>
    <xf numFmtId="3" fontId="35" fillId="48" borderId="39" xfId="0" applyNumberFormat="1" applyFont="1" applyFill="1" applyBorder="1" applyAlignment="1" applyProtection="1">
      <alignment horizontal="center" vertical="center"/>
      <protection locked="0"/>
    </xf>
    <xf numFmtId="3" fontId="35" fillId="48" borderId="40" xfId="0" applyNumberFormat="1" applyFont="1" applyFill="1" applyBorder="1" applyAlignment="1" applyProtection="1">
      <alignment horizontal="center" vertical="center"/>
      <protection locked="0"/>
    </xf>
    <xf numFmtId="3" fontId="43" fillId="48" borderId="17" xfId="0" applyNumberFormat="1" applyFont="1" applyFill="1" applyBorder="1" applyAlignment="1" applyProtection="1">
      <alignment horizontal="right" vertical="center"/>
      <protection locked="0"/>
    </xf>
    <xf numFmtId="3" fontId="43" fillId="48" borderId="18" xfId="0" applyNumberFormat="1" applyFont="1" applyFill="1" applyBorder="1" applyAlignment="1" applyProtection="1">
      <alignment horizontal="right" vertical="center"/>
      <protection locked="0"/>
    </xf>
    <xf numFmtId="3" fontId="43" fillId="48" borderId="19" xfId="0" applyNumberFormat="1" applyFont="1" applyFill="1" applyBorder="1" applyAlignment="1" applyProtection="1">
      <alignment horizontal="right" vertical="center"/>
      <protection locked="0"/>
    </xf>
    <xf numFmtId="0" fontId="45" fillId="0" borderId="0" xfId="0" applyFont="1" applyAlignment="1" applyProtection="1">
      <alignment vertical="center"/>
      <protection hidden="1"/>
    </xf>
    <xf numFmtId="0" fontId="46" fillId="0" borderId="0" xfId="0" applyFont="1" applyAlignment="1" applyProtection="1">
      <alignment horizontal="center" vertical="center"/>
      <protection locked="0"/>
    </xf>
    <xf numFmtId="0" fontId="46" fillId="0" borderId="0" xfId="0" applyFont="1" applyAlignment="1" applyProtection="1">
      <alignment horizontal="center" vertical="center"/>
      <protection hidden="1"/>
    </xf>
    <xf numFmtId="3" fontId="47" fillId="48" borderId="18" xfId="0" applyNumberFormat="1" applyFont="1" applyFill="1" applyBorder="1" applyAlignment="1" applyProtection="1">
      <alignment horizontal="right" vertical="center"/>
      <protection locked="0"/>
    </xf>
    <xf numFmtId="3" fontId="34" fillId="0" borderId="0" xfId="0" applyNumberFormat="1" applyFont="1" applyAlignment="1" applyProtection="1">
      <alignment vertical="center"/>
      <protection hidden="1"/>
    </xf>
    <xf numFmtId="3" fontId="51" fillId="47" borderId="34" xfId="0" applyNumberFormat="1" applyFont="1" applyFill="1" applyBorder="1" applyAlignment="1" applyProtection="1">
      <alignment horizontal="right" vertical="center" wrapText="1"/>
      <protection hidden="1"/>
    </xf>
    <xf numFmtId="3" fontId="51" fillId="47" borderId="34" xfId="0" applyNumberFormat="1" applyFont="1" applyFill="1" applyBorder="1" applyAlignment="1" applyProtection="1">
      <alignment horizontal="center" vertical="center" wrapText="1"/>
      <protection hidden="1"/>
    </xf>
    <xf numFmtId="3" fontId="51" fillId="47" borderId="35" xfId="0" applyNumberFormat="1" applyFont="1" applyFill="1" applyBorder="1" applyAlignment="1" applyProtection="1">
      <alignment horizontal="right" vertical="center"/>
      <protection hidden="1"/>
    </xf>
    <xf numFmtId="3" fontId="51" fillId="47" borderId="36" xfId="0" applyNumberFormat="1" applyFont="1" applyFill="1" applyBorder="1" applyAlignment="1" applyProtection="1">
      <alignment horizontal="right" vertical="center"/>
      <protection hidden="1"/>
    </xf>
    <xf numFmtId="3" fontId="51" fillId="47" borderId="37" xfId="0" applyNumberFormat="1" applyFont="1" applyFill="1" applyBorder="1" applyAlignment="1" applyProtection="1">
      <alignment horizontal="right" vertical="center"/>
      <protection hidden="1"/>
    </xf>
    <xf numFmtId="3" fontId="51" fillId="47" borderId="34" xfId="0" applyNumberFormat="1" applyFont="1" applyFill="1" applyBorder="1" applyAlignment="1" applyProtection="1">
      <alignment horizontal="center" vertical="center"/>
      <protection hidden="1"/>
    </xf>
    <xf numFmtId="3" fontId="51" fillId="47" borderId="16" xfId="0" applyNumberFormat="1" applyFont="1" applyFill="1" applyBorder="1" applyAlignment="1" applyProtection="1">
      <alignment horizontal="right" vertical="center" wrapText="1"/>
      <protection hidden="1"/>
    </xf>
    <xf numFmtId="3" fontId="51" fillId="47" borderId="16" xfId="0" applyNumberFormat="1" applyFont="1" applyFill="1" applyBorder="1" applyAlignment="1" applyProtection="1">
      <alignment horizontal="center" vertical="center" wrapText="1"/>
      <protection hidden="1"/>
    </xf>
    <xf numFmtId="3" fontId="51" fillId="47" borderId="17" xfId="0" applyNumberFormat="1" applyFont="1" applyFill="1" applyBorder="1" applyAlignment="1" applyProtection="1">
      <alignment horizontal="right" vertical="center"/>
      <protection hidden="1"/>
    </xf>
    <xf numFmtId="3" fontId="51" fillId="47" borderId="18" xfId="0" applyNumberFormat="1" applyFont="1" applyFill="1" applyBorder="1" applyAlignment="1" applyProtection="1">
      <alignment horizontal="right" vertical="center"/>
      <protection hidden="1"/>
    </xf>
    <xf numFmtId="3" fontId="51" fillId="47" borderId="19" xfId="0" applyNumberFormat="1" applyFont="1" applyFill="1" applyBorder="1" applyAlignment="1" applyProtection="1">
      <alignment horizontal="right" vertical="center"/>
      <protection hidden="1"/>
    </xf>
    <xf numFmtId="3" fontId="51" fillId="47" borderId="16" xfId="0" applyNumberFormat="1" applyFont="1" applyFill="1" applyBorder="1" applyAlignment="1" applyProtection="1">
      <alignment horizontal="center" vertical="center"/>
      <protection hidden="1"/>
    </xf>
    <xf numFmtId="3" fontId="52" fillId="2" borderId="27" xfId="0" applyNumberFormat="1" applyFont="1" applyFill="1" applyBorder="1" applyAlignment="1" applyProtection="1">
      <alignment horizontal="right" vertical="center" wrapText="1"/>
      <protection locked="0"/>
    </xf>
    <xf numFmtId="3" fontId="52" fillId="2" borderId="22" xfId="0" applyNumberFormat="1" applyFont="1" applyFill="1" applyBorder="1" applyAlignment="1" applyProtection="1">
      <alignment horizontal="right" vertical="center" wrapText="1"/>
      <protection hidden="1"/>
    </xf>
    <xf numFmtId="3" fontId="52" fillId="2" borderId="38" xfId="0" applyNumberFormat="1" applyFont="1" applyFill="1" applyBorder="1" applyAlignment="1" applyProtection="1">
      <alignment horizontal="center" vertical="center"/>
      <protection hidden="1"/>
    </xf>
    <xf numFmtId="3" fontId="52" fillId="2" borderId="39" xfId="0" applyNumberFormat="1" applyFont="1" applyFill="1" applyBorder="1" applyAlignment="1" applyProtection="1">
      <alignment horizontal="center" vertical="center"/>
      <protection hidden="1"/>
    </xf>
    <xf numFmtId="3" fontId="52" fillId="2" borderId="40" xfId="0" applyNumberFormat="1" applyFont="1" applyFill="1" applyBorder="1" applyAlignment="1" applyProtection="1">
      <alignment horizontal="center" vertical="center"/>
      <protection hidden="1"/>
    </xf>
    <xf numFmtId="3" fontId="52" fillId="2" borderId="23" xfId="0" applyNumberFormat="1" applyFont="1" applyFill="1" applyBorder="1" applyAlignment="1" applyProtection="1">
      <alignment horizontal="center" vertical="center"/>
      <protection hidden="1"/>
    </xf>
    <xf numFmtId="3" fontId="53" fillId="46" borderId="27" xfId="0" applyNumberFormat="1" applyFont="1" applyFill="1" applyBorder="1" applyAlignment="1" applyProtection="1">
      <alignment vertical="center" wrapText="1"/>
      <protection hidden="1"/>
    </xf>
    <xf numFmtId="3" fontId="53" fillId="46" borderId="22" xfId="0" applyNumberFormat="1" applyFont="1" applyFill="1" applyBorder="1" applyAlignment="1" applyProtection="1">
      <alignment horizontal="center" vertical="center" wrapText="1"/>
      <protection hidden="1"/>
    </xf>
    <xf numFmtId="3" fontId="53" fillId="46" borderId="38" xfId="0" applyNumberFormat="1" applyFont="1" applyFill="1" applyBorder="1" applyAlignment="1" applyProtection="1">
      <alignment horizontal="center" vertical="center"/>
      <protection hidden="1"/>
    </xf>
    <xf numFmtId="3" fontId="53" fillId="46" borderId="39" xfId="0" applyNumberFormat="1" applyFont="1" applyFill="1" applyBorder="1" applyAlignment="1" applyProtection="1">
      <alignment horizontal="center" vertical="center"/>
      <protection hidden="1"/>
    </xf>
    <xf numFmtId="3" fontId="53" fillId="46" borderId="40" xfId="0" applyNumberFormat="1" applyFont="1" applyFill="1" applyBorder="1" applyAlignment="1" applyProtection="1">
      <alignment horizontal="center" vertical="center"/>
      <protection hidden="1"/>
    </xf>
    <xf numFmtId="3" fontId="53" fillId="44" borderId="16" xfId="0" applyNumberFormat="1" applyFont="1" applyFill="1" applyBorder="1" applyAlignment="1" applyProtection="1">
      <alignment vertical="center" wrapText="1"/>
      <protection hidden="1"/>
    </xf>
    <xf numFmtId="3" fontId="43" fillId="44" borderId="16" xfId="0" applyNumberFormat="1" applyFont="1" applyFill="1" applyBorder="1" applyAlignment="1" applyProtection="1">
      <alignment horizontal="center" vertical="center" wrapText="1"/>
      <protection hidden="1"/>
    </xf>
    <xf numFmtId="3" fontId="54" fillId="44" borderId="17" xfId="0" applyNumberFormat="1" applyFont="1" applyFill="1" applyBorder="1" applyAlignment="1" applyProtection="1">
      <alignment horizontal="center" vertical="center"/>
      <protection hidden="1"/>
    </xf>
    <xf numFmtId="3" fontId="54" fillId="44" borderId="18" xfId="0" applyNumberFormat="1" applyFont="1" applyFill="1" applyBorder="1" applyAlignment="1" applyProtection="1">
      <alignment horizontal="center" vertical="center"/>
      <protection hidden="1"/>
    </xf>
    <xf numFmtId="3" fontId="54" fillId="44" borderId="19" xfId="0" applyNumberFormat="1" applyFont="1" applyFill="1" applyBorder="1" applyAlignment="1" applyProtection="1">
      <alignment horizontal="center" vertical="center"/>
      <protection hidden="1"/>
    </xf>
    <xf numFmtId="3" fontId="43" fillId="44" borderId="16" xfId="0" applyNumberFormat="1" applyFont="1" applyFill="1" applyBorder="1" applyAlignment="1" applyProtection="1">
      <alignment horizontal="left" vertical="center" wrapText="1"/>
      <protection hidden="1"/>
    </xf>
    <xf numFmtId="3" fontId="43" fillId="48" borderId="16" xfId="0" applyNumberFormat="1" applyFont="1" applyFill="1" applyBorder="1" applyAlignment="1" applyProtection="1">
      <alignment horizontal="center" vertical="center" wrapText="1"/>
      <protection locked="0"/>
    </xf>
    <xf numFmtId="3" fontId="36" fillId="48" borderId="16" xfId="0" applyNumberFormat="1" applyFont="1" applyFill="1" applyBorder="1" applyAlignment="1" applyProtection="1">
      <alignment horizontal="left" vertical="center" wrapText="1"/>
      <protection locked="0"/>
    </xf>
    <xf numFmtId="3" fontId="36" fillId="48" borderId="30" xfId="0" applyNumberFormat="1" applyFont="1" applyFill="1" applyBorder="1" applyAlignment="1" applyProtection="1">
      <alignment horizontal="left" vertical="center" wrapText="1"/>
      <protection locked="0"/>
    </xf>
    <xf numFmtId="0" fontId="55" fillId="0" borderId="0" xfId="0" applyFont="1" applyAlignment="1" applyProtection="1">
      <alignment horizontal="center" vertical="center"/>
      <protection hidden="1"/>
    </xf>
    <xf numFmtId="3" fontId="53" fillId="46" borderId="23" xfId="0" applyNumberFormat="1" applyFont="1" applyFill="1" applyBorder="1" applyAlignment="1" applyProtection="1">
      <alignment horizontal="center" vertical="center"/>
      <protection hidden="1"/>
    </xf>
    <xf numFmtId="3" fontId="54" fillId="44" borderId="16" xfId="0" applyNumberFormat="1" applyFont="1" applyFill="1" applyBorder="1" applyAlignment="1" applyProtection="1">
      <alignment horizontal="center" vertical="center"/>
      <protection hidden="1"/>
    </xf>
    <xf numFmtId="3" fontId="54" fillId="48" borderId="16" xfId="0" applyNumberFormat="1" applyFont="1" applyFill="1" applyBorder="1" applyAlignment="1" applyProtection="1">
      <alignment horizontal="center" vertical="center"/>
      <protection locked="0"/>
    </xf>
    <xf numFmtId="3" fontId="56" fillId="48" borderId="17" xfId="0" applyNumberFormat="1" applyFont="1" applyFill="1" applyBorder="1" applyAlignment="1" applyProtection="1">
      <alignment horizontal="right" vertical="center"/>
      <protection locked="0"/>
    </xf>
    <xf numFmtId="3" fontId="56" fillId="48" borderId="18" xfId="0" applyNumberFormat="1" applyFont="1" applyFill="1" applyBorder="1" applyAlignment="1" applyProtection="1">
      <alignment horizontal="right" vertical="center"/>
      <protection locked="0"/>
    </xf>
    <xf numFmtId="3" fontId="56" fillId="48" borderId="19" xfId="0" applyNumberFormat="1" applyFont="1" applyFill="1" applyBorder="1" applyAlignment="1" applyProtection="1">
      <alignment horizontal="right" vertical="center"/>
      <protection locked="0"/>
    </xf>
    <xf numFmtId="3" fontId="57" fillId="48" borderId="16" xfId="0" applyNumberFormat="1" applyFont="1" applyFill="1" applyBorder="1" applyAlignment="1" applyProtection="1">
      <alignment horizontal="center" vertical="center"/>
      <protection locked="0"/>
    </xf>
    <xf numFmtId="3" fontId="58" fillId="49" borderId="39" xfId="0" applyNumberFormat="1" applyFont="1" applyFill="1" applyBorder="1" applyAlignment="1" applyProtection="1">
      <alignment horizontal="center" vertical="center"/>
      <protection hidden="1"/>
    </xf>
    <xf numFmtId="3" fontId="59" fillId="46" borderId="39" xfId="0" applyNumberFormat="1" applyFont="1" applyFill="1" applyBorder="1" applyAlignment="1" applyProtection="1">
      <alignment horizontal="center" vertical="center"/>
      <protection hidden="1"/>
    </xf>
    <xf numFmtId="3" fontId="60" fillId="47" borderId="36" xfId="0" applyNumberFormat="1" applyFont="1" applyFill="1" applyBorder="1" applyAlignment="1" applyProtection="1">
      <alignment horizontal="right" vertical="center"/>
      <protection hidden="1"/>
    </xf>
    <xf numFmtId="3" fontId="58" fillId="2" borderId="38" xfId="0" applyNumberFormat="1" applyFont="1" applyFill="1" applyBorder="1" applyAlignment="1" applyProtection="1">
      <alignment horizontal="center" vertical="center"/>
      <protection hidden="1"/>
    </xf>
    <xf numFmtId="3" fontId="58" fillId="2" borderId="39" xfId="0" applyNumberFormat="1" applyFont="1" applyFill="1" applyBorder="1" applyAlignment="1" applyProtection="1">
      <alignment horizontal="center" vertical="center"/>
      <protection hidden="1"/>
    </xf>
    <xf numFmtId="3" fontId="58" fillId="2" borderId="40" xfId="0" applyNumberFormat="1" applyFont="1" applyFill="1" applyBorder="1" applyAlignment="1" applyProtection="1">
      <alignment horizontal="center" vertical="center"/>
      <protection hidden="1"/>
    </xf>
    <xf numFmtId="3" fontId="58" fillId="2" borderId="23" xfId="0" applyNumberFormat="1" applyFont="1" applyFill="1" applyBorder="1" applyAlignment="1" applyProtection="1">
      <alignment horizontal="center" vertical="center"/>
      <protection hidden="1"/>
    </xf>
    <xf numFmtId="3" fontId="59" fillId="46" borderId="40" xfId="0" applyNumberFormat="1" applyFont="1" applyFill="1" applyBorder="1" applyAlignment="1" applyProtection="1">
      <alignment horizontal="center" vertical="center"/>
      <protection hidden="1"/>
    </xf>
    <xf numFmtId="3" fontId="58" fillId="2" borderId="27" xfId="0" applyNumberFormat="1" applyFont="1" applyFill="1" applyBorder="1" applyAlignment="1" applyProtection="1">
      <alignment horizontal="right" vertical="center" wrapText="1"/>
      <protection locked="0"/>
    </xf>
    <xf numFmtId="3" fontId="58" fillId="2" borderId="22" xfId="0" applyNumberFormat="1" applyFont="1" applyFill="1" applyBorder="1" applyAlignment="1" applyProtection="1">
      <alignment horizontal="right" vertical="center" wrapText="1"/>
      <protection hidden="1"/>
    </xf>
    <xf numFmtId="3" fontId="58" fillId="45" borderId="38" xfId="0" applyNumberFormat="1" applyFont="1" applyFill="1" applyBorder="1" applyAlignment="1" applyProtection="1">
      <alignment horizontal="center" vertical="center"/>
      <protection hidden="1"/>
    </xf>
    <xf numFmtId="3" fontId="58" fillId="45" borderId="39" xfId="0" applyNumberFormat="1" applyFont="1" applyFill="1" applyBorder="1" applyAlignment="1" applyProtection="1">
      <alignment horizontal="center" vertical="center"/>
      <protection hidden="1"/>
    </xf>
    <xf numFmtId="3" fontId="58" fillId="45" borderId="40" xfId="0" applyNumberFormat="1" applyFont="1" applyFill="1" applyBorder="1" applyAlignment="1" applyProtection="1">
      <alignment horizontal="center" vertical="center"/>
      <protection hidden="1"/>
    </xf>
    <xf numFmtId="3" fontId="59" fillId="46" borderId="38" xfId="0" applyNumberFormat="1" applyFont="1" applyFill="1" applyBorder="1" applyAlignment="1" applyProtection="1">
      <alignment horizontal="center" vertical="center"/>
      <protection hidden="1"/>
    </xf>
    <xf numFmtId="3" fontId="35" fillId="46" borderId="51" xfId="0" applyNumberFormat="1" applyFont="1" applyFill="1" applyBorder="1" applyAlignment="1" applyProtection="1">
      <alignment horizontal="center" vertical="center"/>
      <protection hidden="1"/>
    </xf>
    <xf numFmtId="3" fontId="35" fillId="46" borderId="52" xfId="0" applyNumberFormat="1" applyFont="1" applyFill="1" applyBorder="1" applyAlignment="1" applyProtection="1">
      <alignment horizontal="center" vertical="center"/>
      <protection hidden="1"/>
    </xf>
    <xf numFmtId="3" fontId="56" fillId="48" borderId="16" xfId="0" applyNumberFormat="1" applyFont="1" applyFill="1" applyBorder="1" applyAlignment="1" applyProtection="1">
      <alignment horizontal="left" vertical="center" wrapText="1"/>
      <protection locked="0"/>
    </xf>
    <xf numFmtId="3" fontId="43" fillId="48" borderId="16" xfId="0" applyNumberFormat="1" applyFont="1" applyFill="1" applyBorder="1" applyAlignment="1" applyProtection="1">
      <alignment horizontal="left" vertical="center" wrapText="1"/>
      <protection locked="0"/>
    </xf>
    <xf numFmtId="3" fontId="36" fillId="48" borderId="23" xfId="0" applyNumberFormat="1" applyFont="1" applyFill="1" applyBorder="1" applyAlignment="1" applyProtection="1">
      <alignment horizontal="center" vertical="center"/>
      <protection locked="0"/>
    </xf>
    <xf numFmtId="3" fontId="64" fillId="48" borderId="18" xfId="0" applyNumberFormat="1" applyFont="1" applyFill="1" applyBorder="1" applyAlignment="1" applyProtection="1">
      <alignment horizontal="right" vertical="center"/>
      <protection locked="0"/>
    </xf>
    <xf numFmtId="3" fontId="37" fillId="49" borderId="53" xfId="0" applyNumberFormat="1" applyFont="1" applyFill="1" applyBorder="1" applyAlignment="1" applyProtection="1">
      <alignment horizontal="center" vertical="center"/>
      <protection hidden="1"/>
    </xf>
    <xf numFmtId="3" fontId="35" fillId="46" borderId="54" xfId="0" applyNumberFormat="1" applyFont="1" applyFill="1" applyBorder="1" applyAlignment="1" applyProtection="1">
      <alignment horizontal="center" vertical="center"/>
      <protection hidden="1"/>
    </xf>
    <xf numFmtId="3" fontId="39" fillId="47" borderId="55" xfId="0" applyNumberFormat="1" applyFont="1" applyFill="1" applyBorder="1" applyAlignment="1" applyProtection="1">
      <alignment horizontal="right" vertical="center"/>
      <protection hidden="1"/>
    </xf>
    <xf numFmtId="3" fontId="39" fillId="47" borderId="56" xfId="0" applyNumberFormat="1" applyFont="1" applyFill="1" applyBorder="1" applyAlignment="1" applyProtection="1">
      <alignment horizontal="right" vertical="center"/>
      <protection hidden="1"/>
    </xf>
    <xf numFmtId="3" fontId="39" fillId="44" borderId="56" xfId="0" applyNumberFormat="1" applyFont="1" applyFill="1" applyBorder="1" applyAlignment="1" applyProtection="1">
      <alignment horizontal="center" vertical="center"/>
      <protection hidden="1"/>
    </xf>
    <xf numFmtId="3" fontId="40" fillId="44" borderId="56" xfId="0" applyNumberFormat="1" applyFont="1" applyFill="1" applyBorder="1" applyAlignment="1" applyProtection="1">
      <alignment horizontal="center" vertical="center"/>
      <protection hidden="1"/>
    </xf>
    <xf numFmtId="3" fontId="36" fillId="44" borderId="56" xfId="0" applyNumberFormat="1" applyFont="1" applyFill="1" applyBorder="1" applyAlignment="1" applyProtection="1">
      <alignment horizontal="right" vertical="center"/>
      <protection hidden="1"/>
    </xf>
    <xf numFmtId="3" fontId="37" fillId="2" borderId="54" xfId="0" applyNumberFormat="1" applyFont="1" applyFill="1" applyBorder="1" applyAlignment="1" applyProtection="1">
      <alignment horizontal="center" vertical="center"/>
      <protection hidden="1"/>
    </xf>
    <xf numFmtId="3" fontId="36" fillId="48" borderId="56" xfId="0" applyNumberFormat="1" applyFont="1" applyFill="1" applyBorder="1" applyAlignment="1" applyProtection="1">
      <alignment horizontal="right" vertical="center"/>
      <protection locked="0"/>
    </xf>
    <xf numFmtId="3" fontId="37" fillId="49" borderId="54" xfId="0" applyNumberFormat="1" applyFont="1" applyFill="1" applyBorder="1" applyAlignment="1" applyProtection="1">
      <alignment horizontal="center" vertical="center"/>
      <protection hidden="1"/>
    </xf>
    <xf numFmtId="3" fontId="36" fillId="44" borderId="57" xfId="0" applyNumberFormat="1" applyFont="1" applyFill="1" applyBorder="1" applyAlignment="1" applyProtection="1">
      <alignment horizontal="right" vertical="center"/>
      <protection hidden="1"/>
    </xf>
    <xf numFmtId="3" fontId="36" fillId="48" borderId="57" xfId="0" applyNumberFormat="1" applyFont="1" applyFill="1" applyBorder="1" applyAlignment="1" applyProtection="1">
      <alignment horizontal="right" vertical="center"/>
      <protection locked="0"/>
    </xf>
    <xf numFmtId="3" fontId="35" fillId="48" borderId="54" xfId="0" applyNumberFormat="1" applyFont="1" applyFill="1" applyBorder="1" applyAlignment="1" applyProtection="1">
      <alignment horizontal="center" vertical="center"/>
      <protection locked="0"/>
    </xf>
    <xf numFmtId="3" fontId="64" fillId="48" borderId="56" xfId="0" applyNumberFormat="1" applyFont="1" applyFill="1" applyBorder="1" applyAlignment="1" applyProtection="1">
      <alignment horizontal="right" vertical="center"/>
      <protection locked="0"/>
    </xf>
    <xf numFmtId="3" fontId="65" fillId="2" borderId="27" xfId="0" applyNumberFormat="1" applyFont="1" applyFill="1" applyBorder="1" applyAlignment="1" applyProtection="1">
      <alignment horizontal="right" vertical="center" wrapText="1"/>
      <protection locked="0"/>
    </xf>
    <xf numFmtId="3" fontId="65" fillId="2" borderId="22" xfId="0" applyNumberFormat="1" applyFont="1" applyFill="1" applyBorder="1" applyAlignment="1" applyProtection="1">
      <alignment horizontal="right" vertical="center" wrapText="1"/>
      <protection hidden="1"/>
    </xf>
    <xf numFmtId="3" fontId="65" fillId="2" borderId="39" xfId="0" applyNumberFormat="1" applyFont="1" applyFill="1" applyBorder="1" applyAlignment="1" applyProtection="1">
      <alignment horizontal="center" vertical="center"/>
      <protection hidden="1"/>
    </xf>
    <xf numFmtId="3" fontId="65" fillId="2" borderId="54" xfId="0" applyNumberFormat="1" applyFont="1" applyFill="1" applyBorder="1" applyAlignment="1" applyProtection="1">
      <alignment horizontal="center" vertical="center"/>
      <protection hidden="1"/>
    </xf>
    <xf numFmtId="3" fontId="65" fillId="2" borderId="38" xfId="0" applyNumberFormat="1" applyFont="1" applyFill="1" applyBorder="1" applyAlignment="1" applyProtection="1">
      <alignment horizontal="center" vertical="center"/>
      <protection hidden="1"/>
    </xf>
    <xf numFmtId="3" fontId="65" fillId="2" borderId="40" xfId="0" applyNumberFormat="1" applyFont="1" applyFill="1" applyBorder="1" applyAlignment="1" applyProtection="1">
      <alignment horizontal="center" vertical="center"/>
      <protection hidden="1"/>
    </xf>
    <xf numFmtId="3" fontId="65" fillId="2" borderId="23" xfId="0" applyNumberFormat="1" applyFont="1" applyFill="1" applyBorder="1" applyAlignment="1" applyProtection="1">
      <alignment horizontal="center" vertical="center"/>
      <protection hidden="1"/>
    </xf>
    <xf numFmtId="3" fontId="67" fillId="46" borderId="27" xfId="0" applyNumberFormat="1" applyFont="1" applyFill="1" applyBorder="1" applyAlignment="1" applyProtection="1">
      <alignment vertical="center" wrapText="1"/>
      <protection hidden="1"/>
    </xf>
    <xf numFmtId="3" fontId="67" fillId="46" borderId="22" xfId="0" applyNumberFormat="1" applyFont="1" applyFill="1" applyBorder="1" applyAlignment="1" applyProtection="1">
      <alignment horizontal="center" vertical="center" wrapText="1"/>
      <protection hidden="1"/>
    </xf>
    <xf numFmtId="3" fontId="67" fillId="46" borderId="39" xfId="0" applyNumberFormat="1" applyFont="1" applyFill="1" applyBorder="1" applyAlignment="1" applyProtection="1">
      <alignment horizontal="center" vertical="center"/>
      <protection hidden="1"/>
    </xf>
    <xf numFmtId="3" fontId="67" fillId="46" borderId="54" xfId="0" applyNumberFormat="1" applyFont="1" applyFill="1" applyBorder="1" applyAlignment="1" applyProtection="1">
      <alignment horizontal="center" vertical="center"/>
      <protection hidden="1"/>
    </xf>
    <xf numFmtId="3" fontId="67" fillId="46" borderId="38" xfId="0" applyNumberFormat="1" applyFont="1" applyFill="1" applyBorder="1" applyAlignment="1" applyProtection="1">
      <alignment horizontal="center" vertical="center"/>
      <protection hidden="1"/>
    </xf>
    <xf numFmtId="3" fontId="67" fillId="46" borderId="40" xfId="0" applyNumberFormat="1" applyFont="1" applyFill="1" applyBorder="1" applyAlignment="1" applyProtection="1">
      <alignment horizontal="center" vertical="center"/>
      <protection hidden="1"/>
    </xf>
    <xf numFmtId="3" fontId="67" fillId="46" borderId="23" xfId="0" applyNumberFormat="1" applyFont="1" applyFill="1" applyBorder="1" applyAlignment="1" applyProtection="1">
      <alignment horizontal="center" vertical="center"/>
      <protection hidden="1"/>
    </xf>
    <xf numFmtId="3" fontId="68" fillId="47" borderId="34" xfId="0" applyNumberFormat="1" applyFont="1" applyFill="1" applyBorder="1" applyAlignment="1" applyProtection="1">
      <alignment horizontal="right" vertical="center" wrapText="1"/>
      <protection hidden="1"/>
    </xf>
    <xf numFmtId="3" fontId="68" fillId="47" borderId="34" xfId="0" applyNumberFormat="1" applyFont="1" applyFill="1" applyBorder="1" applyAlignment="1" applyProtection="1">
      <alignment horizontal="center" vertical="center" wrapText="1"/>
      <protection hidden="1"/>
    </xf>
    <xf numFmtId="3" fontId="68" fillId="47" borderId="36" xfId="0" applyNumberFormat="1" applyFont="1" applyFill="1" applyBorder="1" applyAlignment="1" applyProtection="1">
      <alignment horizontal="right" vertical="center"/>
      <protection hidden="1"/>
    </xf>
    <xf numFmtId="3" fontId="68" fillId="47" borderId="55" xfId="0" applyNumberFormat="1" applyFont="1" applyFill="1" applyBorder="1" applyAlignment="1" applyProtection="1">
      <alignment horizontal="right" vertical="center"/>
      <protection hidden="1"/>
    </xf>
    <xf numFmtId="3" fontId="68" fillId="47" borderId="35" xfId="0" applyNumberFormat="1" applyFont="1" applyFill="1" applyBorder="1" applyAlignment="1" applyProtection="1">
      <alignment horizontal="right" vertical="center"/>
      <protection hidden="1"/>
    </xf>
    <xf numFmtId="3" fontId="68" fillId="47" borderId="37" xfId="0" applyNumberFormat="1" applyFont="1" applyFill="1" applyBorder="1" applyAlignment="1" applyProtection="1">
      <alignment horizontal="right" vertical="center"/>
      <protection hidden="1"/>
    </xf>
    <xf numFmtId="3" fontId="68" fillId="47" borderId="34" xfId="0" applyNumberFormat="1" applyFont="1" applyFill="1" applyBorder="1" applyAlignment="1" applyProtection="1">
      <alignment horizontal="center" vertical="center"/>
      <protection hidden="1"/>
    </xf>
    <xf numFmtId="3" fontId="68" fillId="47" borderId="16" xfId="0" applyNumberFormat="1" applyFont="1" applyFill="1" applyBorder="1" applyAlignment="1" applyProtection="1">
      <alignment horizontal="right" vertical="center" wrapText="1"/>
      <protection hidden="1"/>
    </xf>
    <xf numFmtId="3" fontId="68" fillId="47" borderId="16" xfId="0" applyNumberFormat="1" applyFont="1" applyFill="1" applyBorder="1" applyAlignment="1" applyProtection="1">
      <alignment horizontal="center" vertical="center" wrapText="1"/>
      <protection hidden="1"/>
    </xf>
    <xf numFmtId="3" fontId="68" fillId="47" borderId="18" xfId="0" applyNumberFormat="1" applyFont="1" applyFill="1" applyBorder="1" applyAlignment="1" applyProtection="1">
      <alignment horizontal="right" vertical="center"/>
      <protection hidden="1"/>
    </xf>
    <xf numFmtId="3" fontId="68" fillId="47" borderId="56" xfId="0" applyNumberFormat="1" applyFont="1" applyFill="1" applyBorder="1" applyAlignment="1" applyProtection="1">
      <alignment horizontal="right" vertical="center"/>
      <protection hidden="1"/>
    </xf>
    <xf numFmtId="3" fontId="68" fillId="47" borderId="17" xfId="0" applyNumberFormat="1" applyFont="1" applyFill="1" applyBorder="1" applyAlignment="1" applyProtection="1">
      <alignment horizontal="right" vertical="center"/>
      <protection hidden="1"/>
    </xf>
    <xf numFmtId="3" fontId="68" fillId="47" borderId="19" xfId="0" applyNumberFormat="1" applyFont="1" applyFill="1" applyBorder="1" applyAlignment="1" applyProtection="1">
      <alignment horizontal="right" vertical="center"/>
      <protection hidden="1"/>
    </xf>
    <xf numFmtId="3" fontId="68" fillId="47" borderId="16" xfId="0" applyNumberFormat="1" applyFont="1" applyFill="1" applyBorder="1" applyAlignment="1" applyProtection="1">
      <alignment horizontal="center" vertical="center"/>
      <protection hidden="1"/>
    </xf>
    <xf numFmtId="3" fontId="67" fillId="44" borderId="16" xfId="0" applyNumberFormat="1" applyFont="1" applyFill="1" applyBorder="1" applyAlignment="1" applyProtection="1">
      <alignment vertical="center" wrapText="1"/>
      <protection hidden="1"/>
    </xf>
    <xf numFmtId="3" fontId="47" fillId="44" borderId="16" xfId="0" applyNumberFormat="1" applyFont="1" applyFill="1" applyBorder="1" applyAlignment="1" applyProtection="1">
      <alignment horizontal="center" vertical="center" wrapText="1"/>
      <protection hidden="1"/>
    </xf>
    <xf numFmtId="3" fontId="69" fillId="44" borderId="18" xfId="0" applyNumberFormat="1" applyFont="1" applyFill="1" applyBorder="1" applyAlignment="1" applyProtection="1">
      <alignment horizontal="center" vertical="center"/>
      <protection hidden="1"/>
    </xf>
    <xf numFmtId="3" fontId="69" fillId="44" borderId="56" xfId="0" applyNumberFormat="1" applyFont="1" applyFill="1" applyBorder="1" applyAlignment="1" applyProtection="1">
      <alignment horizontal="center" vertical="center"/>
      <protection hidden="1"/>
    </xf>
    <xf numFmtId="3" fontId="69" fillId="44" borderId="17" xfId="0" applyNumberFormat="1" applyFont="1" applyFill="1" applyBorder="1" applyAlignment="1" applyProtection="1">
      <alignment horizontal="center" vertical="center"/>
      <protection hidden="1"/>
    </xf>
    <xf numFmtId="3" fontId="69" fillId="44" borderId="19" xfId="0" applyNumberFormat="1" applyFont="1" applyFill="1" applyBorder="1" applyAlignment="1" applyProtection="1">
      <alignment horizontal="center" vertical="center"/>
      <protection hidden="1"/>
    </xf>
    <xf numFmtId="3" fontId="69" fillId="44" borderId="16" xfId="0" applyNumberFormat="1" applyFont="1" applyFill="1" applyBorder="1" applyAlignment="1" applyProtection="1">
      <alignment horizontal="center" vertical="center"/>
      <protection hidden="1"/>
    </xf>
    <xf numFmtId="3" fontId="47" fillId="44" borderId="16" xfId="0" applyNumberFormat="1" applyFont="1" applyFill="1" applyBorder="1" applyAlignment="1" applyProtection="1">
      <alignment horizontal="left" vertical="center" wrapText="1"/>
      <protection hidden="1"/>
    </xf>
    <xf numFmtId="3" fontId="47" fillId="48" borderId="16" xfId="0" applyNumberFormat="1" applyFont="1" applyFill="1" applyBorder="1" applyAlignment="1" applyProtection="1">
      <alignment horizontal="left" vertical="center" wrapText="1"/>
      <protection locked="0"/>
    </xf>
    <xf numFmtId="3" fontId="47" fillId="48" borderId="56" xfId="0" applyNumberFormat="1" applyFont="1" applyFill="1" applyBorder="1" applyAlignment="1" applyProtection="1">
      <alignment horizontal="right" vertical="center"/>
      <protection locked="0"/>
    </xf>
    <xf numFmtId="3" fontId="47" fillId="48" borderId="17" xfId="0" applyNumberFormat="1" applyFont="1" applyFill="1" applyBorder="1" applyAlignment="1" applyProtection="1">
      <alignment horizontal="right" vertical="center"/>
      <protection locked="0"/>
    </xf>
    <xf numFmtId="3" fontId="47" fillId="48" borderId="19" xfId="0" applyNumberFormat="1" applyFont="1" applyFill="1" applyBorder="1" applyAlignment="1" applyProtection="1">
      <alignment horizontal="right" vertical="center"/>
      <protection locked="0"/>
    </xf>
    <xf numFmtId="3" fontId="69" fillId="48" borderId="16" xfId="0" applyNumberFormat="1" applyFont="1" applyFill="1" applyBorder="1" applyAlignment="1" applyProtection="1">
      <alignment horizontal="center" vertical="center"/>
      <protection locked="0"/>
    </xf>
    <xf numFmtId="0" fontId="45" fillId="0" borderId="29" xfId="0" applyFont="1" applyBorder="1" applyAlignment="1" applyProtection="1">
      <alignment horizontal="left" vertical="center" wrapText="1"/>
      <protection locked="0"/>
    </xf>
    <xf numFmtId="0" fontId="45" fillId="0" borderId="16" xfId="0" applyFont="1" applyBorder="1" applyAlignment="1" applyProtection="1">
      <alignment horizontal="left" vertical="center" wrapText="1"/>
      <protection locked="0"/>
    </xf>
    <xf numFmtId="0" fontId="45" fillId="0" borderId="41" xfId="0" applyFont="1" applyBorder="1" applyAlignment="1" applyProtection="1">
      <alignment horizontal="left" vertical="center" wrapText="1"/>
      <protection locked="0"/>
    </xf>
    <xf numFmtId="0" fontId="44" fillId="0" borderId="29" xfId="0" applyFont="1" applyBorder="1" applyAlignment="1" applyProtection="1">
      <alignment horizontal="left" vertical="center" wrapText="1"/>
      <protection locked="0"/>
    </xf>
    <xf numFmtId="0" fontId="44" fillId="0" borderId="16" xfId="0" applyFont="1" applyBorder="1" applyAlignment="1" applyProtection="1">
      <alignment horizontal="left" vertical="center" wrapText="1"/>
      <protection locked="0"/>
    </xf>
    <xf numFmtId="0" fontId="44" fillId="0" borderId="41" xfId="0" applyFont="1" applyBorder="1" applyAlignment="1" applyProtection="1">
      <alignment horizontal="left" vertical="center" wrapText="1"/>
      <protection locked="0"/>
    </xf>
    <xf numFmtId="0" fontId="44" fillId="0" borderId="29" xfId="0" applyFont="1" applyBorder="1" applyAlignment="1" applyProtection="1">
      <alignment horizontal="left" vertical="top" wrapText="1"/>
      <protection locked="0"/>
    </xf>
    <xf numFmtId="0" fontId="44" fillId="0" borderId="16" xfId="0" applyFont="1" applyBorder="1" applyAlignment="1" applyProtection="1">
      <alignment horizontal="left" vertical="top" wrapText="1"/>
      <protection locked="0"/>
    </xf>
    <xf numFmtId="0" fontId="45" fillId="0" borderId="16" xfId="0" applyFont="1" applyBorder="1" applyAlignment="1" applyProtection="1">
      <alignment horizontal="left" vertical="top" wrapText="1"/>
      <protection locked="0"/>
    </xf>
    <xf numFmtId="0" fontId="66" fillId="0" borderId="29" xfId="0" applyFont="1" applyBorder="1" applyAlignment="1" applyProtection="1">
      <alignment horizontal="left" vertical="center" wrapText="1"/>
      <protection locked="0"/>
    </xf>
    <xf numFmtId="0" fontId="66" fillId="0" borderId="16" xfId="0" applyFont="1" applyBorder="1" applyAlignment="1" applyProtection="1">
      <alignment horizontal="left" vertical="center" wrapText="1"/>
      <protection locked="0"/>
    </xf>
    <xf numFmtId="0" fontId="48" fillId="0" borderId="16" xfId="0" applyFont="1" applyBorder="1" applyAlignment="1" applyProtection="1">
      <alignment horizontal="left" vertical="center" wrapText="1"/>
      <protection locked="0"/>
    </xf>
    <xf numFmtId="0" fontId="49" fillId="0" borderId="16" xfId="0" applyFont="1" applyBorder="1" applyAlignment="1" applyProtection="1">
      <alignment horizontal="left" vertical="center" wrapText="1"/>
      <protection locked="0"/>
    </xf>
    <xf numFmtId="0" fontId="45" fillId="0" borderId="48" xfId="0" applyFont="1" applyBorder="1" applyAlignment="1" applyProtection="1">
      <alignment horizontal="left" vertical="center" wrapText="1"/>
      <protection locked="0"/>
    </xf>
    <xf numFmtId="0" fontId="3" fillId="50" borderId="21" xfId="0" applyFont="1" applyFill="1" applyBorder="1" applyAlignment="1" applyProtection="1">
      <alignment horizontal="left" vertical="center" wrapText="1"/>
      <protection locked="0"/>
    </xf>
    <xf numFmtId="0" fontId="3" fillId="50" borderId="49" xfId="0" applyFont="1" applyFill="1" applyBorder="1" applyAlignment="1" applyProtection="1">
      <alignment horizontal="left" vertical="center" wrapText="1"/>
      <protection locked="0"/>
    </xf>
    <xf numFmtId="0" fontId="3" fillId="50" borderId="49" xfId="0" applyFont="1" applyFill="1" applyBorder="1" applyAlignment="1" applyProtection="1">
      <alignment horizontal="left" vertical="center"/>
      <protection locked="0"/>
    </xf>
    <xf numFmtId="0" fontId="63" fillId="50" borderId="49" xfId="0" applyFont="1" applyFill="1" applyBorder="1" applyAlignment="1" applyProtection="1">
      <alignment horizontal="left" vertical="center"/>
      <protection locked="0"/>
    </xf>
    <xf numFmtId="0" fontId="3" fillId="50" borderId="50" xfId="0" applyFont="1" applyFill="1" applyBorder="1" applyAlignment="1" applyProtection="1">
      <alignment horizontal="left" vertical="center"/>
      <protection locked="0"/>
    </xf>
    <xf numFmtId="0" fontId="2" fillId="0" borderId="0" xfId="0" applyFont="1" applyAlignment="1" applyProtection="1">
      <alignment horizontal="right" vertical="top" wrapText="1"/>
      <protection hidden="1"/>
    </xf>
    <xf numFmtId="0" fontId="62" fillId="0" borderId="0" xfId="0" applyFont="1" applyAlignment="1" applyProtection="1">
      <alignment horizontal="right" vertical="top" wrapText="1"/>
      <protection hidden="1"/>
    </xf>
    <xf numFmtId="0" fontId="4" fillId="0" borderId="0" xfId="0" applyFont="1" applyAlignment="1" applyProtection="1">
      <alignment horizontal="right" vertical="top" wrapText="1"/>
      <protection hidden="1"/>
    </xf>
    <xf numFmtId="0" fontId="2" fillId="0" borderId="0" xfId="0" applyFont="1" applyAlignment="1" applyProtection="1">
      <alignment horizontal="right" vertical="center" wrapText="1"/>
      <protection hidden="1"/>
    </xf>
    <xf numFmtId="0" fontId="62" fillId="0" borderId="0" xfId="0" applyFont="1" applyAlignment="1" applyProtection="1">
      <alignment horizontal="right" vertical="center" wrapText="1"/>
      <protection hidden="1"/>
    </xf>
    <xf numFmtId="0" fontId="4" fillId="0" borderId="0" xfId="0" applyFont="1" applyAlignment="1" applyProtection="1">
      <alignment horizontal="right" vertical="center" wrapText="1"/>
      <protection hidden="1"/>
    </xf>
    <xf numFmtId="0" fontId="35" fillId="44" borderId="28" xfId="0" applyFont="1" applyFill="1" applyBorder="1" applyAlignment="1" applyProtection="1">
      <alignment horizontal="center" vertical="center" wrapText="1"/>
      <protection hidden="1"/>
    </xf>
    <xf numFmtId="0" fontId="35" fillId="44" borderId="16" xfId="0" applyFont="1" applyFill="1" applyBorder="1" applyAlignment="1" applyProtection="1">
      <alignment horizontal="center" vertical="center" wrapText="1"/>
      <protection hidden="1"/>
    </xf>
    <xf numFmtId="0" fontId="35" fillId="44" borderId="24" xfId="0" applyFont="1" applyFill="1" applyBorder="1" applyAlignment="1" applyProtection="1">
      <alignment horizontal="center" vertical="center" wrapText="1"/>
      <protection hidden="1"/>
    </xf>
    <xf numFmtId="0" fontId="35" fillId="44" borderId="25" xfId="0" applyFont="1" applyFill="1" applyBorder="1" applyAlignment="1" applyProtection="1">
      <alignment horizontal="center" vertical="center" wrapText="1"/>
      <protection hidden="1"/>
    </xf>
    <xf numFmtId="0" fontId="35" fillId="44" borderId="26" xfId="0" applyFont="1" applyFill="1" applyBorder="1" applyAlignment="1" applyProtection="1">
      <alignment horizontal="center" vertical="center" wrapText="1"/>
      <protection hidden="1"/>
    </xf>
    <xf numFmtId="0" fontId="45" fillId="0" borderId="28" xfId="0" applyFont="1" applyBorder="1" applyAlignment="1" applyProtection="1">
      <alignment horizontal="center"/>
      <protection locked="0"/>
    </xf>
    <xf numFmtId="0" fontId="45" fillId="0" borderId="16" xfId="0" applyFont="1" applyBorder="1" applyAlignment="1" applyProtection="1">
      <alignment horizontal="center"/>
      <protection locked="0"/>
    </xf>
    <xf numFmtId="0" fontId="3" fillId="0" borderId="0" xfId="0" applyFont="1" applyAlignment="1" applyProtection="1">
      <alignment horizontal="center" vertical="center" wrapText="1"/>
      <protection hidden="1"/>
    </xf>
    <xf numFmtId="0" fontId="63" fillId="0" borderId="0" xfId="0" applyFont="1" applyAlignment="1" applyProtection="1">
      <alignment horizontal="center" vertical="center" wrapText="1"/>
      <protection hidden="1"/>
    </xf>
    <xf numFmtId="0" fontId="50" fillId="0" borderId="58" xfId="0" applyFont="1" applyBorder="1" applyAlignment="1" applyProtection="1">
      <alignment horizontal="center" vertical="center" wrapText="1"/>
      <protection hidden="1"/>
    </xf>
    <xf numFmtId="0" fontId="45" fillId="0" borderId="2" xfId="0" applyFont="1" applyBorder="1" applyAlignment="1" applyProtection="1">
      <alignment horizontal="left" vertical="center" wrapText="1"/>
      <protection locked="0"/>
    </xf>
    <xf numFmtId="0" fontId="45" fillId="0" borderId="3" xfId="0" applyFont="1" applyBorder="1" applyAlignment="1" applyProtection="1">
      <alignment horizontal="left" vertical="center" wrapText="1"/>
      <protection locked="0"/>
    </xf>
    <xf numFmtId="0" fontId="44" fillId="0" borderId="3" xfId="0" applyFont="1" applyBorder="1" applyAlignment="1" applyProtection="1">
      <alignment horizontal="left" vertical="center" wrapText="1"/>
      <protection locked="0"/>
    </xf>
    <xf numFmtId="0" fontId="45" fillId="0" borderId="4" xfId="0" applyFont="1" applyBorder="1" applyAlignment="1" applyProtection="1">
      <alignment horizontal="left" vertical="center" wrapText="1"/>
      <protection locked="0"/>
    </xf>
    <xf numFmtId="0" fontId="45" fillId="0" borderId="42" xfId="0" applyFont="1" applyBorder="1" applyAlignment="1" applyProtection="1">
      <alignment horizontal="left" vertical="center" wrapText="1"/>
      <protection locked="0"/>
    </xf>
  </cellXfs>
  <cellStyles count="112">
    <cellStyle name="20% - Accent1 2" xfId="3"/>
    <cellStyle name="20% - Accent2 2" xfId="4"/>
    <cellStyle name="20% - Accent3 2" xfId="5"/>
    <cellStyle name="20% - Accent4 2" xfId="6"/>
    <cellStyle name="20% - Accent5 2" xfId="7"/>
    <cellStyle name="20% - Accent6 2" xfId="8"/>
    <cellStyle name="40% - Accent1 2" xfId="9"/>
    <cellStyle name="40% - Accent2 2" xfId="10"/>
    <cellStyle name="40% - Accent3 2" xfId="11"/>
    <cellStyle name="40% - Accent4 2" xfId="12"/>
    <cellStyle name="40% - Accent5 2" xfId="13"/>
    <cellStyle name="40% - Accent6 2" xfId="14"/>
    <cellStyle name="60% - Accent1 2" xfId="15"/>
    <cellStyle name="60% - Accent2 2" xfId="16"/>
    <cellStyle name="60% - Accent3 2" xfId="17"/>
    <cellStyle name="60% - Accent4 2" xfId="18"/>
    <cellStyle name="60% - Accent5 2" xfId="19"/>
    <cellStyle name="60% - Accent6 2" xfId="20"/>
    <cellStyle name="Accent1 - 20%" xfId="22"/>
    <cellStyle name="Accent1 - 40%" xfId="23"/>
    <cellStyle name="Accent1 - 60%" xfId="24"/>
    <cellStyle name="Accent1 2" xfId="21"/>
    <cellStyle name="Accent2 - 20%" xfId="26"/>
    <cellStyle name="Accent2 - 40%" xfId="27"/>
    <cellStyle name="Accent2 - 60%" xfId="28"/>
    <cellStyle name="Accent2 2" xfId="25"/>
    <cellStyle name="Accent3 - 20%" xfId="30"/>
    <cellStyle name="Accent3 - 40%" xfId="31"/>
    <cellStyle name="Accent3 - 60%" xfId="32"/>
    <cellStyle name="Accent3 2" xfId="29"/>
    <cellStyle name="Accent4 - 20%" xfId="34"/>
    <cellStyle name="Accent4 - 40%" xfId="35"/>
    <cellStyle name="Accent4 - 60%" xfId="36"/>
    <cellStyle name="Accent4 2" xfId="33"/>
    <cellStyle name="Accent5 - 20%" xfId="38"/>
    <cellStyle name="Accent5 - 40%" xfId="39"/>
    <cellStyle name="Accent5 - 60%" xfId="40"/>
    <cellStyle name="Accent5 2" xfId="37"/>
    <cellStyle name="Accent6 - 20%" xfId="42"/>
    <cellStyle name="Accent6 - 40%" xfId="43"/>
    <cellStyle name="Accent6 - 60%" xfId="44"/>
    <cellStyle name="Accent6 2" xfId="41"/>
    <cellStyle name="Bad 2" xfId="45"/>
    <cellStyle name="Calculation 2" xfId="46"/>
    <cellStyle name="Check Cell 2" xfId="47"/>
    <cellStyle name="Emphasis 1" xfId="48"/>
    <cellStyle name="Emphasis 2" xfId="49"/>
    <cellStyle name="Emphasis 3" xfId="50"/>
    <cellStyle name="Explanatory Text 2" xfId="51"/>
    <cellStyle name="Good 2" xfId="52"/>
    <cellStyle name="Heading 1 2" xfId="53"/>
    <cellStyle name="Heading 2 2" xfId="54"/>
    <cellStyle name="Heading 3 2" xfId="55"/>
    <cellStyle name="Heading 4 2" xfId="56"/>
    <cellStyle name="Hyperlink 2" xfId="57"/>
    <cellStyle name="Input 2" xfId="58"/>
    <cellStyle name="Linked Cell 2" xfId="59"/>
    <cellStyle name="Neutral 2" xfId="60"/>
    <cellStyle name="Normal" xfId="0" builtinId="0"/>
    <cellStyle name="Normal 2" xfId="1"/>
    <cellStyle name="Normal 2 2" xfId="61"/>
    <cellStyle name="Normal 3" xfId="2"/>
    <cellStyle name="Normal 4" xfId="62"/>
    <cellStyle name="Normal 5" xfId="63"/>
    <cellStyle name="Normal 6" xfId="64"/>
    <cellStyle name="Normal 7" xfId="65"/>
    <cellStyle name="Note 2" xfId="66"/>
    <cellStyle name="Output 2" xfId="67"/>
    <cellStyle name="SAPBEXaggData" xfId="68"/>
    <cellStyle name="SAPBEXaggDataEmph" xfId="69"/>
    <cellStyle name="SAPBEXaggItem" xfId="70"/>
    <cellStyle name="SAPBEXaggItemX" xfId="71"/>
    <cellStyle name="SAPBEXchaText" xfId="72"/>
    <cellStyle name="SAPBEXexcBad7" xfId="73"/>
    <cellStyle name="SAPBEXexcBad8" xfId="74"/>
    <cellStyle name="SAPBEXexcBad9" xfId="75"/>
    <cellStyle name="SAPBEXexcCritical4" xfId="76"/>
    <cellStyle name="SAPBEXexcCritical5" xfId="77"/>
    <cellStyle name="SAPBEXexcCritical6" xfId="78"/>
    <cellStyle name="SAPBEXexcGood1" xfId="79"/>
    <cellStyle name="SAPBEXexcGood2" xfId="80"/>
    <cellStyle name="SAPBEXexcGood3" xfId="81"/>
    <cellStyle name="SAPBEXfilterDrill" xfId="82"/>
    <cellStyle name="SAPBEXfilterItem" xfId="83"/>
    <cellStyle name="SAPBEXfilterText" xfId="84"/>
    <cellStyle name="SAPBEXformats" xfId="85"/>
    <cellStyle name="SAPBEXheaderItem" xfId="86"/>
    <cellStyle name="SAPBEXheaderText" xfId="87"/>
    <cellStyle name="SAPBEXHLevel0" xfId="88"/>
    <cellStyle name="SAPBEXHLevel0X" xfId="89"/>
    <cellStyle name="SAPBEXHLevel1" xfId="90"/>
    <cellStyle name="SAPBEXHLevel1X" xfId="91"/>
    <cellStyle name="SAPBEXHLevel2" xfId="92"/>
    <cellStyle name="SAPBEXHLevel2X" xfId="93"/>
    <cellStyle name="SAPBEXHLevel3" xfId="94"/>
    <cellStyle name="SAPBEXHLevel3X" xfId="95"/>
    <cellStyle name="SAPBEXinputData" xfId="96"/>
    <cellStyle name="SAPBEXresData" xfId="97"/>
    <cellStyle name="SAPBEXresDataEmph" xfId="98"/>
    <cellStyle name="SAPBEXresItem" xfId="99"/>
    <cellStyle name="SAPBEXresItemX" xfId="100"/>
    <cellStyle name="SAPBEXstdData" xfId="101"/>
    <cellStyle name="SAPBEXstdDataEmph" xfId="102"/>
    <cellStyle name="SAPBEXstdItem" xfId="103"/>
    <cellStyle name="SAPBEXstdItemX" xfId="104"/>
    <cellStyle name="SAPBEXtitle" xfId="105"/>
    <cellStyle name="SAPBEXundefined" xfId="106"/>
    <cellStyle name="Sheet Title" xfId="107"/>
    <cellStyle name="Stils 1" xfId="108"/>
    <cellStyle name="Title 2" xfId="109"/>
    <cellStyle name="Total 2" xfId="110"/>
    <cellStyle name="Warning Text 2" xfId="111"/>
  </cellStyles>
  <dxfs count="0"/>
  <tableStyles count="0" defaultTableStyle="TableStyleMedium2" defaultPivotStyle="PivotStyleLight16"/>
  <colors>
    <mruColors>
      <color rgb="FFCCCC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Q1393"/>
  <sheetViews>
    <sheetView tabSelected="1" zoomScale="70" zoomScaleNormal="70" workbookViewId="0">
      <pane ySplit="7" topLeftCell="A8" activePane="bottomLeft" state="frozen"/>
      <selection pane="bottomLeft" activeCell="R1" sqref="R1"/>
    </sheetView>
  </sheetViews>
  <sheetFormatPr defaultColWidth="8.85546875" defaultRowHeight="15.75" x14ac:dyDescent="0.25"/>
  <cols>
    <col min="1" max="1" width="6.85546875" style="1" hidden="1" customWidth="1"/>
    <col min="2" max="2" width="7.5703125" style="7" hidden="1" customWidth="1"/>
    <col min="3" max="3" width="9" style="7" hidden="1" customWidth="1"/>
    <col min="4" max="4" width="58.5703125" style="1" customWidth="1"/>
    <col min="5" max="5" width="43.5703125" style="6" customWidth="1"/>
    <col min="6" max="14" width="14" style="1" customWidth="1"/>
    <col min="15" max="15" width="11.85546875" style="7" customWidth="1"/>
    <col min="16" max="16" width="84.42578125" style="99" customWidth="1"/>
    <col min="17" max="18" width="14.85546875" style="1" customWidth="1"/>
    <col min="19" max="19" width="20.28515625" style="1" customWidth="1"/>
    <col min="20" max="16384" width="8.85546875" style="1"/>
  </cols>
  <sheetData>
    <row r="1" spans="1:17" ht="18" customHeight="1" x14ac:dyDescent="0.35">
      <c r="D1" s="238" t="s">
        <v>20</v>
      </c>
      <c r="E1" s="238"/>
      <c r="F1" s="239"/>
      <c r="G1" s="238"/>
      <c r="H1" s="238"/>
      <c r="I1" s="238"/>
      <c r="J1" s="238"/>
      <c r="K1" s="238"/>
      <c r="L1" s="238"/>
      <c r="M1" s="238"/>
      <c r="N1" s="238"/>
      <c r="O1" s="238"/>
      <c r="P1" s="240"/>
    </row>
    <row r="2" spans="1:17" ht="18" customHeight="1" x14ac:dyDescent="0.25">
      <c r="D2" s="241" t="s">
        <v>140</v>
      </c>
      <c r="E2" s="241"/>
      <c r="F2" s="242"/>
      <c r="G2" s="241"/>
      <c r="H2" s="241"/>
      <c r="I2" s="241"/>
      <c r="J2" s="241"/>
      <c r="K2" s="241"/>
      <c r="L2" s="241"/>
      <c r="M2" s="241"/>
      <c r="N2" s="241"/>
      <c r="O2" s="241"/>
      <c r="P2" s="243"/>
    </row>
    <row r="3" spans="1:17" ht="25.5" customHeight="1" x14ac:dyDescent="0.25">
      <c r="D3" s="251" t="s">
        <v>151</v>
      </c>
      <c r="E3" s="251"/>
      <c r="F3" s="252"/>
      <c r="G3" s="251"/>
      <c r="H3" s="251"/>
      <c r="I3" s="251"/>
      <c r="J3" s="251"/>
      <c r="K3" s="251"/>
      <c r="L3" s="251"/>
      <c r="M3" s="251"/>
      <c r="N3" s="251"/>
      <c r="O3" s="251"/>
      <c r="P3" s="251"/>
    </row>
    <row r="4" spans="1:17" ht="25.5" customHeight="1" x14ac:dyDescent="0.25">
      <c r="D4" s="253" t="s">
        <v>152</v>
      </c>
      <c r="E4" s="253"/>
      <c r="F4" s="253"/>
      <c r="G4" s="253"/>
      <c r="H4" s="253"/>
      <c r="I4" s="253"/>
      <c r="J4" s="253"/>
      <c r="K4" s="253"/>
      <c r="L4" s="253"/>
      <c r="M4" s="253"/>
      <c r="N4" s="253"/>
      <c r="O4" s="253"/>
      <c r="P4" s="253"/>
    </row>
    <row r="5" spans="1:17" ht="38.450000000000003" customHeight="1" x14ac:dyDescent="0.25">
      <c r="D5" s="244" t="s">
        <v>40</v>
      </c>
      <c r="E5" s="244" t="s">
        <v>21</v>
      </c>
      <c r="F5" s="246" t="s">
        <v>22</v>
      </c>
      <c r="G5" s="247"/>
      <c r="H5" s="247"/>
      <c r="I5" s="246" t="s">
        <v>0</v>
      </c>
      <c r="J5" s="247"/>
      <c r="K5" s="247"/>
      <c r="L5" s="247"/>
      <c r="M5" s="247"/>
      <c r="N5" s="248"/>
      <c r="O5" s="244" t="s">
        <v>23</v>
      </c>
      <c r="P5" s="249" t="s">
        <v>24</v>
      </c>
    </row>
    <row r="6" spans="1:17" ht="89.1" customHeight="1" x14ac:dyDescent="0.25">
      <c r="D6" s="245"/>
      <c r="E6" s="245"/>
      <c r="F6" s="2" t="s">
        <v>36</v>
      </c>
      <c r="G6" s="3" t="s">
        <v>37</v>
      </c>
      <c r="H6" s="3" t="s">
        <v>38</v>
      </c>
      <c r="I6" s="2" t="s">
        <v>36</v>
      </c>
      <c r="J6" s="3" t="s">
        <v>37</v>
      </c>
      <c r="K6" s="3" t="s">
        <v>38</v>
      </c>
      <c r="L6" s="3" t="s">
        <v>139</v>
      </c>
      <c r="M6" s="3" t="s">
        <v>25</v>
      </c>
      <c r="N6" s="4" t="s">
        <v>26</v>
      </c>
      <c r="O6" s="245"/>
      <c r="P6" s="250"/>
    </row>
    <row r="7" spans="1:17" s="101" customFormat="1" ht="15.6" customHeight="1" thickBot="1" x14ac:dyDescent="0.4">
      <c r="A7" s="100"/>
      <c r="B7" s="100"/>
      <c r="C7" s="100"/>
      <c r="D7" s="11">
        <v>2</v>
      </c>
      <c r="E7" s="11">
        <v>3</v>
      </c>
      <c r="F7" s="12">
        <v>4</v>
      </c>
      <c r="G7" s="13">
        <v>5</v>
      </c>
      <c r="H7" s="13">
        <v>6</v>
      </c>
      <c r="I7" s="12">
        <v>7</v>
      </c>
      <c r="J7" s="13">
        <v>8</v>
      </c>
      <c r="K7" s="13">
        <v>9</v>
      </c>
      <c r="L7" s="13">
        <v>10</v>
      </c>
      <c r="M7" s="13">
        <v>11</v>
      </c>
      <c r="N7" s="14">
        <v>12</v>
      </c>
      <c r="O7" s="11">
        <v>13</v>
      </c>
      <c r="P7" s="15">
        <v>14</v>
      </c>
    </row>
    <row r="8" spans="1:17" s="5" customFormat="1" ht="57" customHeight="1" thickBot="1" x14ac:dyDescent="0.3">
      <c r="A8" s="5">
        <v>0</v>
      </c>
      <c r="B8" s="63">
        <v>0</v>
      </c>
      <c r="C8" s="63"/>
      <c r="D8" s="71" t="s">
        <v>27</v>
      </c>
      <c r="E8" s="72" t="s">
        <v>28</v>
      </c>
      <c r="F8" s="8">
        <f>F9+F30</f>
        <v>32228400</v>
      </c>
      <c r="G8" s="9">
        <f t="shared" ref="G8:N8" si="0">G9+G30</f>
        <v>25776024</v>
      </c>
      <c r="H8" s="9">
        <f t="shared" si="0"/>
        <v>963075</v>
      </c>
      <c r="I8" s="154">
        <f t="shared" si="0"/>
        <v>1500000</v>
      </c>
      <c r="J8" s="155">
        <f t="shared" si="0"/>
        <v>2400000</v>
      </c>
      <c r="K8" s="155">
        <f t="shared" si="0"/>
        <v>3772274</v>
      </c>
      <c r="L8" s="155">
        <f t="shared" si="0"/>
        <v>929074</v>
      </c>
      <c r="M8" s="155">
        <f t="shared" si="0"/>
        <v>0</v>
      </c>
      <c r="N8" s="156">
        <f t="shared" si="0"/>
        <v>0</v>
      </c>
      <c r="O8" s="10" t="s">
        <v>2</v>
      </c>
      <c r="P8" s="219"/>
    </row>
    <row r="9" spans="1:17" ht="14.45" customHeight="1" thickBot="1" x14ac:dyDescent="0.3">
      <c r="A9" s="5">
        <v>0</v>
      </c>
      <c r="B9" s="63">
        <v>0</v>
      </c>
      <c r="C9" s="63"/>
      <c r="D9" s="38" t="s">
        <v>29</v>
      </c>
      <c r="E9" s="39" t="s">
        <v>2</v>
      </c>
      <c r="F9" s="40">
        <f>SUM(F10:F12)</f>
        <v>29117372</v>
      </c>
      <c r="G9" s="41">
        <f t="shared" ref="G9:N9" si="1">SUM(G10:G12)</f>
        <v>23477930</v>
      </c>
      <c r="H9" s="41">
        <f t="shared" si="1"/>
        <v>963075</v>
      </c>
      <c r="I9" s="157">
        <f t="shared" si="1"/>
        <v>1500000</v>
      </c>
      <c r="J9" s="145">
        <f t="shared" si="1"/>
        <v>2400000</v>
      </c>
      <c r="K9" s="145">
        <f t="shared" si="1"/>
        <v>3632913</v>
      </c>
      <c r="L9" s="145">
        <f t="shared" si="1"/>
        <v>789713</v>
      </c>
      <c r="M9" s="145">
        <f t="shared" si="1"/>
        <v>0</v>
      </c>
      <c r="N9" s="151">
        <f t="shared" si="1"/>
        <v>0</v>
      </c>
      <c r="O9" s="73" t="s">
        <v>2</v>
      </c>
      <c r="P9" s="219"/>
      <c r="Q9" s="103"/>
    </row>
    <row r="10" spans="1:17" ht="14.45" customHeight="1" x14ac:dyDescent="0.25">
      <c r="A10" s="5">
        <v>0</v>
      </c>
      <c r="B10" s="63">
        <v>0</v>
      </c>
      <c r="C10" s="63"/>
      <c r="D10" s="28" t="s">
        <v>18</v>
      </c>
      <c r="E10" s="29" t="s">
        <v>2</v>
      </c>
      <c r="F10" s="30">
        <f>F15+F18+F21+F25+F28</f>
        <v>1052175</v>
      </c>
      <c r="G10" s="31">
        <f t="shared" ref="G10:N10" si="2">G15+G18+G21+G25+G28</f>
        <v>963075</v>
      </c>
      <c r="H10" s="31">
        <f t="shared" si="2"/>
        <v>963075</v>
      </c>
      <c r="I10" s="30">
        <f t="shared" si="2"/>
        <v>0</v>
      </c>
      <c r="J10" s="31">
        <f t="shared" si="2"/>
        <v>0</v>
      </c>
      <c r="K10" s="31">
        <f t="shared" si="2"/>
        <v>0</v>
      </c>
      <c r="L10" s="31">
        <f t="shared" si="2"/>
        <v>0</v>
      </c>
      <c r="M10" s="31">
        <f t="shared" si="2"/>
        <v>0</v>
      </c>
      <c r="N10" s="32">
        <f t="shared" si="2"/>
        <v>0</v>
      </c>
      <c r="O10" s="74" t="s">
        <v>2</v>
      </c>
      <c r="P10" s="220"/>
    </row>
    <row r="11" spans="1:17" ht="14.1" customHeight="1" x14ac:dyDescent="0.25">
      <c r="A11" s="5">
        <v>0</v>
      </c>
      <c r="B11" s="63">
        <v>0</v>
      </c>
      <c r="C11" s="63"/>
      <c r="D11" s="33" t="s">
        <v>30</v>
      </c>
      <c r="E11" s="34" t="s">
        <v>2</v>
      </c>
      <c r="F11" s="35">
        <f>F22</f>
        <v>0</v>
      </c>
      <c r="G11" s="36">
        <f t="shared" ref="G11:N11" si="3">G22</f>
        <v>0</v>
      </c>
      <c r="H11" s="36">
        <f t="shared" si="3"/>
        <v>0</v>
      </c>
      <c r="I11" s="35">
        <f t="shared" si="3"/>
        <v>0</v>
      </c>
      <c r="J11" s="36">
        <f t="shared" si="3"/>
        <v>0</v>
      </c>
      <c r="K11" s="36">
        <f t="shared" si="3"/>
        <v>0</v>
      </c>
      <c r="L11" s="36">
        <f t="shared" si="3"/>
        <v>0</v>
      </c>
      <c r="M11" s="36">
        <f t="shared" si="3"/>
        <v>0</v>
      </c>
      <c r="N11" s="37">
        <f t="shared" si="3"/>
        <v>0</v>
      </c>
      <c r="O11" s="75" t="s">
        <v>2</v>
      </c>
      <c r="P11" s="220"/>
    </row>
    <row r="12" spans="1:17" ht="25.5" x14ac:dyDescent="0.25">
      <c r="A12" s="5">
        <v>0</v>
      </c>
      <c r="B12" s="63">
        <v>0</v>
      </c>
      <c r="C12" s="63"/>
      <c r="D12" s="33" t="s">
        <v>19</v>
      </c>
      <c r="E12" s="34" t="s">
        <v>2</v>
      </c>
      <c r="F12" s="35">
        <f>F16+F19+F23+F26+F29</f>
        <v>28065197</v>
      </c>
      <c r="G12" s="36">
        <f t="shared" ref="G12:N12" si="4">G16+G19+G23+G26+G29</f>
        <v>22514855</v>
      </c>
      <c r="H12" s="36">
        <f t="shared" si="4"/>
        <v>0</v>
      </c>
      <c r="I12" s="35">
        <f t="shared" si="4"/>
        <v>1500000</v>
      </c>
      <c r="J12" s="36">
        <f t="shared" si="4"/>
        <v>2400000</v>
      </c>
      <c r="K12" s="36">
        <f t="shared" si="4"/>
        <v>3632913</v>
      </c>
      <c r="L12" s="36">
        <f t="shared" si="4"/>
        <v>789713</v>
      </c>
      <c r="M12" s="36">
        <f t="shared" si="4"/>
        <v>0</v>
      </c>
      <c r="N12" s="37">
        <f t="shared" si="4"/>
        <v>0</v>
      </c>
      <c r="O12" s="75" t="s">
        <v>2</v>
      </c>
      <c r="P12" s="220"/>
    </row>
    <row r="13" spans="1:17" ht="14.45" customHeight="1" x14ac:dyDescent="0.25">
      <c r="A13" s="5">
        <v>0</v>
      </c>
      <c r="B13" s="63">
        <v>0</v>
      </c>
      <c r="C13" s="63"/>
      <c r="D13" s="16" t="s">
        <v>31</v>
      </c>
      <c r="E13" s="16" t="s">
        <v>2</v>
      </c>
      <c r="F13" s="17" t="s">
        <v>2</v>
      </c>
      <c r="G13" s="18" t="s">
        <v>2</v>
      </c>
      <c r="H13" s="18" t="s">
        <v>2</v>
      </c>
      <c r="I13" s="17" t="s">
        <v>2</v>
      </c>
      <c r="J13" s="18" t="s">
        <v>2</v>
      </c>
      <c r="K13" s="18" t="s">
        <v>2</v>
      </c>
      <c r="L13" s="18" t="s">
        <v>2</v>
      </c>
      <c r="M13" s="18" t="s">
        <v>2</v>
      </c>
      <c r="N13" s="19" t="s">
        <v>2</v>
      </c>
      <c r="O13" s="76" t="s">
        <v>2</v>
      </c>
      <c r="P13" s="220"/>
    </row>
    <row r="14" spans="1:17" ht="14.45" customHeight="1" x14ac:dyDescent="0.25">
      <c r="A14" s="5">
        <v>0</v>
      </c>
      <c r="B14" s="63">
        <v>0</v>
      </c>
      <c r="C14" s="63"/>
      <c r="D14" s="20" t="s">
        <v>35</v>
      </c>
      <c r="E14" s="16" t="s">
        <v>2</v>
      </c>
      <c r="F14" s="21">
        <f>F38+F153+F199+F246+F315+F476+F1120+F1190+F1305</f>
        <v>0</v>
      </c>
      <c r="G14" s="22">
        <f t="shared" ref="G14:N14" si="5">G38+G153+G199+G246+G315+G476+G1120+G1190+G1305</f>
        <v>0</v>
      </c>
      <c r="H14" s="22">
        <f t="shared" si="5"/>
        <v>0</v>
      </c>
      <c r="I14" s="21">
        <f t="shared" si="5"/>
        <v>0</v>
      </c>
      <c r="J14" s="22">
        <f t="shared" si="5"/>
        <v>0</v>
      </c>
      <c r="K14" s="22">
        <f t="shared" si="5"/>
        <v>0</v>
      </c>
      <c r="L14" s="22">
        <f t="shared" si="5"/>
        <v>0</v>
      </c>
      <c r="M14" s="22">
        <f t="shared" si="5"/>
        <v>0</v>
      </c>
      <c r="N14" s="23">
        <f t="shared" si="5"/>
        <v>0</v>
      </c>
      <c r="O14" s="77" t="s">
        <v>2</v>
      </c>
      <c r="P14" s="220"/>
    </row>
    <row r="15" spans="1:17" ht="14.45" customHeight="1" x14ac:dyDescent="0.25">
      <c r="A15" s="5">
        <v>0</v>
      </c>
      <c r="B15" s="63">
        <v>0</v>
      </c>
      <c r="C15" s="63"/>
      <c r="D15" s="24" t="s">
        <v>18</v>
      </c>
      <c r="E15" s="16" t="s">
        <v>2</v>
      </c>
      <c r="F15" s="78">
        <f t="shared" ref="F15:N15" si="6">F39+F154+F200+F247+F316+F477+F1121+F1191+F1306</f>
        <v>0</v>
      </c>
      <c r="G15" s="79">
        <f t="shared" si="6"/>
        <v>0</v>
      </c>
      <c r="H15" s="79">
        <f t="shared" si="6"/>
        <v>0</v>
      </c>
      <c r="I15" s="78">
        <f t="shared" si="6"/>
        <v>0</v>
      </c>
      <c r="J15" s="79">
        <f t="shared" si="6"/>
        <v>0</v>
      </c>
      <c r="K15" s="79">
        <f t="shared" si="6"/>
        <v>0</v>
      </c>
      <c r="L15" s="79">
        <f t="shared" si="6"/>
        <v>0</v>
      </c>
      <c r="M15" s="79">
        <f t="shared" si="6"/>
        <v>0</v>
      </c>
      <c r="N15" s="80">
        <f t="shared" si="6"/>
        <v>0</v>
      </c>
      <c r="O15" s="77" t="s">
        <v>2</v>
      </c>
      <c r="P15" s="220"/>
    </row>
    <row r="16" spans="1:17" ht="25.5" x14ac:dyDescent="0.25">
      <c r="A16" s="5">
        <v>0</v>
      </c>
      <c r="B16" s="63">
        <v>0</v>
      </c>
      <c r="C16" s="63"/>
      <c r="D16" s="24" t="s">
        <v>19</v>
      </c>
      <c r="E16" s="16" t="s">
        <v>2</v>
      </c>
      <c r="F16" s="78">
        <f t="shared" ref="F16:N16" si="7">F40+F155+F201+F248+F317+F478+F1122+F1192+F1307</f>
        <v>0</v>
      </c>
      <c r="G16" s="79">
        <f t="shared" si="7"/>
        <v>0</v>
      </c>
      <c r="H16" s="79">
        <f t="shared" si="7"/>
        <v>0</v>
      </c>
      <c r="I16" s="78">
        <f t="shared" si="7"/>
        <v>0</v>
      </c>
      <c r="J16" s="79">
        <f t="shared" si="7"/>
        <v>0</v>
      </c>
      <c r="K16" s="79">
        <f t="shared" si="7"/>
        <v>0</v>
      </c>
      <c r="L16" s="79">
        <f t="shared" si="7"/>
        <v>0</v>
      </c>
      <c r="M16" s="79">
        <f t="shared" si="7"/>
        <v>0</v>
      </c>
      <c r="N16" s="80">
        <f t="shared" si="7"/>
        <v>0</v>
      </c>
      <c r="O16" s="77" t="s">
        <v>2</v>
      </c>
      <c r="P16" s="220"/>
    </row>
    <row r="17" spans="1:16" ht="14.45" customHeight="1" x14ac:dyDescent="0.25">
      <c r="A17" s="5">
        <v>0</v>
      </c>
      <c r="B17" s="63">
        <v>0</v>
      </c>
      <c r="C17" s="63"/>
      <c r="D17" s="20" t="s">
        <v>34</v>
      </c>
      <c r="E17" s="16" t="s">
        <v>2</v>
      </c>
      <c r="F17" s="21">
        <f t="shared" ref="F17:N17" si="8">F41+F156+F202+F249+F318+F479+F1123+F1193+F1308</f>
        <v>0</v>
      </c>
      <c r="G17" s="22">
        <f t="shared" si="8"/>
        <v>0</v>
      </c>
      <c r="H17" s="22">
        <f t="shared" si="8"/>
        <v>0</v>
      </c>
      <c r="I17" s="21">
        <f t="shared" si="8"/>
        <v>0</v>
      </c>
      <c r="J17" s="22">
        <f t="shared" si="8"/>
        <v>0</v>
      </c>
      <c r="K17" s="22">
        <f t="shared" si="8"/>
        <v>0</v>
      </c>
      <c r="L17" s="22">
        <f t="shared" si="8"/>
        <v>0</v>
      </c>
      <c r="M17" s="22">
        <f t="shared" si="8"/>
        <v>0</v>
      </c>
      <c r="N17" s="23">
        <f t="shared" si="8"/>
        <v>0</v>
      </c>
      <c r="O17" s="77" t="s">
        <v>2</v>
      </c>
      <c r="P17" s="220"/>
    </row>
    <row r="18" spans="1:16" ht="14.45" customHeight="1" x14ac:dyDescent="0.25">
      <c r="A18" s="5">
        <v>0</v>
      </c>
      <c r="B18" s="63">
        <v>0</v>
      </c>
      <c r="C18" s="63"/>
      <c r="D18" s="24" t="s">
        <v>18</v>
      </c>
      <c r="E18" s="16" t="s">
        <v>2</v>
      </c>
      <c r="F18" s="78">
        <f t="shared" ref="F18:N18" si="9">F42+F157+F203+F250+F319+F480+F1124+F1194+F1309</f>
        <v>0</v>
      </c>
      <c r="G18" s="79">
        <f t="shared" si="9"/>
        <v>0</v>
      </c>
      <c r="H18" s="79">
        <f t="shared" si="9"/>
        <v>0</v>
      </c>
      <c r="I18" s="78">
        <f t="shared" si="9"/>
        <v>0</v>
      </c>
      <c r="J18" s="79">
        <f t="shared" si="9"/>
        <v>0</v>
      </c>
      <c r="K18" s="79">
        <f t="shared" si="9"/>
        <v>0</v>
      </c>
      <c r="L18" s="79">
        <f t="shared" si="9"/>
        <v>0</v>
      </c>
      <c r="M18" s="79">
        <f t="shared" si="9"/>
        <v>0</v>
      </c>
      <c r="N18" s="80">
        <f t="shared" si="9"/>
        <v>0</v>
      </c>
      <c r="O18" s="77" t="s">
        <v>2</v>
      </c>
      <c r="P18" s="220"/>
    </row>
    <row r="19" spans="1:16" ht="25.5" x14ac:dyDescent="0.25">
      <c r="A19" s="5">
        <v>0</v>
      </c>
      <c r="B19" s="63">
        <v>0</v>
      </c>
      <c r="C19" s="63"/>
      <c r="D19" s="24" t="s">
        <v>19</v>
      </c>
      <c r="E19" s="16" t="s">
        <v>2</v>
      </c>
      <c r="F19" s="78">
        <f t="shared" ref="F19:N19" si="10">F43+F158+F204+F251+F320+F481+F1125+F1195+F1310</f>
        <v>0</v>
      </c>
      <c r="G19" s="79">
        <f t="shared" si="10"/>
        <v>0</v>
      </c>
      <c r="H19" s="79">
        <f t="shared" si="10"/>
        <v>0</v>
      </c>
      <c r="I19" s="78">
        <f t="shared" si="10"/>
        <v>0</v>
      </c>
      <c r="J19" s="79">
        <f t="shared" si="10"/>
        <v>0</v>
      </c>
      <c r="K19" s="79">
        <f t="shared" si="10"/>
        <v>0</v>
      </c>
      <c r="L19" s="79">
        <f t="shared" si="10"/>
        <v>0</v>
      </c>
      <c r="M19" s="79">
        <f t="shared" si="10"/>
        <v>0</v>
      </c>
      <c r="N19" s="80">
        <f t="shared" si="10"/>
        <v>0</v>
      </c>
      <c r="O19" s="77" t="s">
        <v>2</v>
      </c>
      <c r="P19" s="220"/>
    </row>
    <row r="20" spans="1:16" ht="14.45" customHeight="1" x14ac:dyDescent="0.25">
      <c r="A20" s="5">
        <v>0</v>
      </c>
      <c r="B20" s="63">
        <v>0</v>
      </c>
      <c r="C20" s="63"/>
      <c r="D20" s="20" t="s">
        <v>32</v>
      </c>
      <c r="E20" s="16" t="s">
        <v>2</v>
      </c>
      <c r="F20" s="21">
        <f t="shared" ref="F20:N20" si="11">F44+F159+F205+F252+F321+F482+F1126+F1196+F1311</f>
        <v>3418561</v>
      </c>
      <c r="G20" s="22">
        <f t="shared" si="11"/>
        <v>3402411</v>
      </c>
      <c r="H20" s="22">
        <f t="shared" si="11"/>
        <v>963075</v>
      </c>
      <c r="I20" s="21">
        <f t="shared" si="11"/>
        <v>1500000</v>
      </c>
      <c r="J20" s="22">
        <f t="shared" si="11"/>
        <v>2400000</v>
      </c>
      <c r="K20" s="22">
        <f t="shared" si="11"/>
        <v>2843200</v>
      </c>
      <c r="L20" s="22">
        <f t="shared" si="11"/>
        <v>0</v>
      </c>
      <c r="M20" s="22">
        <f t="shared" si="11"/>
        <v>0</v>
      </c>
      <c r="N20" s="23">
        <f t="shared" si="11"/>
        <v>0</v>
      </c>
      <c r="O20" s="77" t="s">
        <v>2</v>
      </c>
      <c r="P20" s="220"/>
    </row>
    <row r="21" spans="1:16" ht="14.45" customHeight="1" x14ac:dyDescent="0.25">
      <c r="A21" s="5">
        <v>0</v>
      </c>
      <c r="B21" s="63">
        <v>0</v>
      </c>
      <c r="C21" s="63"/>
      <c r="D21" s="24" t="s">
        <v>18</v>
      </c>
      <c r="E21" s="16" t="s">
        <v>2</v>
      </c>
      <c r="F21" s="78">
        <f t="shared" ref="F21:N21" si="12">F45+F160+F206+F253+F322+F483+F1127+F1197+F1312</f>
        <v>1052175</v>
      </c>
      <c r="G21" s="79">
        <f t="shared" si="12"/>
        <v>963075</v>
      </c>
      <c r="H21" s="79">
        <f t="shared" si="12"/>
        <v>963075</v>
      </c>
      <c r="I21" s="78">
        <f t="shared" si="12"/>
        <v>0</v>
      </c>
      <c r="J21" s="79">
        <f t="shared" si="12"/>
        <v>0</v>
      </c>
      <c r="K21" s="79">
        <f t="shared" si="12"/>
        <v>0</v>
      </c>
      <c r="L21" s="79">
        <f t="shared" si="12"/>
        <v>0</v>
      </c>
      <c r="M21" s="79">
        <f t="shared" si="12"/>
        <v>0</v>
      </c>
      <c r="N21" s="80">
        <f t="shared" si="12"/>
        <v>0</v>
      </c>
      <c r="O21" s="77" t="s">
        <v>2</v>
      </c>
      <c r="P21" s="220"/>
    </row>
    <row r="22" spans="1:16" ht="14.1" customHeight="1" x14ac:dyDescent="0.25">
      <c r="A22" s="5">
        <v>0</v>
      </c>
      <c r="B22" s="63">
        <v>0</v>
      </c>
      <c r="C22" s="63"/>
      <c r="D22" s="24" t="s">
        <v>30</v>
      </c>
      <c r="E22" s="16" t="s">
        <v>2</v>
      </c>
      <c r="F22" s="78">
        <f t="shared" ref="F22:N22" si="13">F46+F161+F207+F254+F323+F484+F1128+F1198+F1313</f>
        <v>0</v>
      </c>
      <c r="G22" s="79">
        <f t="shared" si="13"/>
        <v>0</v>
      </c>
      <c r="H22" s="79">
        <f t="shared" si="13"/>
        <v>0</v>
      </c>
      <c r="I22" s="78">
        <f t="shared" si="13"/>
        <v>0</v>
      </c>
      <c r="J22" s="79">
        <f t="shared" si="13"/>
        <v>0</v>
      </c>
      <c r="K22" s="79">
        <f t="shared" si="13"/>
        <v>0</v>
      </c>
      <c r="L22" s="79">
        <f t="shared" si="13"/>
        <v>0</v>
      </c>
      <c r="M22" s="79">
        <f t="shared" si="13"/>
        <v>0</v>
      </c>
      <c r="N22" s="80">
        <f t="shared" si="13"/>
        <v>0</v>
      </c>
      <c r="O22" s="77" t="s">
        <v>2</v>
      </c>
      <c r="P22" s="220"/>
    </row>
    <row r="23" spans="1:16" ht="25.5" x14ac:dyDescent="0.25">
      <c r="A23" s="5">
        <v>0</v>
      </c>
      <c r="B23" s="63">
        <v>0</v>
      </c>
      <c r="C23" s="63"/>
      <c r="D23" s="24" t="s">
        <v>19</v>
      </c>
      <c r="E23" s="16" t="s">
        <v>2</v>
      </c>
      <c r="F23" s="78">
        <f t="shared" ref="F23:N23" si="14">F47+F162+F208+F255+F324+F485+F1129+F1199+F1314</f>
        <v>2366386</v>
      </c>
      <c r="G23" s="79">
        <f t="shared" si="14"/>
        <v>2439336</v>
      </c>
      <c r="H23" s="79">
        <f t="shared" si="14"/>
        <v>0</v>
      </c>
      <c r="I23" s="78">
        <f t="shared" si="14"/>
        <v>1500000</v>
      </c>
      <c r="J23" s="79">
        <f t="shared" si="14"/>
        <v>2400000</v>
      </c>
      <c r="K23" s="79">
        <f t="shared" si="14"/>
        <v>2843200</v>
      </c>
      <c r="L23" s="79">
        <f t="shared" si="14"/>
        <v>0</v>
      </c>
      <c r="M23" s="79">
        <f t="shared" si="14"/>
        <v>0</v>
      </c>
      <c r="N23" s="80">
        <f t="shared" si="14"/>
        <v>0</v>
      </c>
      <c r="O23" s="77" t="s">
        <v>2</v>
      </c>
      <c r="P23" s="220"/>
    </row>
    <row r="24" spans="1:16" ht="14.1" hidden="1" customHeight="1" x14ac:dyDescent="0.35">
      <c r="A24" s="5">
        <v>0</v>
      </c>
      <c r="B24" s="63">
        <v>0</v>
      </c>
      <c r="C24" s="63" t="s">
        <v>2</v>
      </c>
      <c r="D24" s="20" t="s">
        <v>33</v>
      </c>
      <c r="E24" s="16" t="s">
        <v>2</v>
      </c>
      <c r="F24" s="21">
        <f t="shared" ref="F24:N24" si="15">F48+F163+F209+F256+F325+F486+F1130+F1200+F1315</f>
        <v>0</v>
      </c>
      <c r="G24" s="22">
        <f t="shared" si="15"/>
        <v>0</v>
      </c>
      <c r="H24" s="22">
        <f t="shared" si="15"/>
        <v>0</v>
      </c>
      <c r="I24" s="21">
        <f t="shared" si="15"/>
        <v>0</v>
      </c>
      <c r="J24" s="22">
        <f t="shared" si="15"/>
        <v>0</v>
      </c>
      <c r="K24" s="22">
        <f t="shared" si="15"/>
        <v>0</v>
      </c>
      <c r="L24" s="22">
        <f t="shared" si="15"/>
        <v>0</v>
      </c>
      <c r="M24" s="22">
        <f t="shared" si="15"/>
        <v>0</v>
      </c>
      <c r="N24" s="23">
        <f t="shared" si="15"/>
        <v>0</v>
      </c>
      <c r="O24" s="77" t="s">
        <v>2</v>
      </c>
      <c r="P24" s="220"/>
    </row>
    <row r="25" spans="1:16" ht="14.1" hidden="1" customHeight="1" x14ac:dyDescent="0.35">
      <c r="A25" s="5">
        <v>0</v>
      </c>
      <c r="B25" s="63">
        <v>0</v>
      </c>
      <c r="C25" s="63" t="s">
        <v>2</v>
      </c>
      <c r="D25" s="24" t="s">
        <v>18</v>
      </c>
      <c r="E25" s="16" t="s">
        <v>2</v>
      </c>
      <c r="F25" s="78">
        <f t="shared" ref="F25:N25" si="16">F49+F164+F210+F257+F326+F487+F1131+F1201+F1316</f>
        <v>0</v>
      </c>
      <c r="G25" s="79">
        <f t="shared" si="16"/>
        <v>0</v>
      </c>
      <c r="H25" s="79">
        <f t="shared" si="16"/>
        <v>0</v>
      </c>
      <c r="I25" s="78">
        <f t="shared" si="16"/>
        <v>0</v>
      </c>
      <c r="J25" s="79">
        <f t="shared" si="16"/>
        <v>0</v>
      </c>
      <c r="K25" s="79">
        <f t="shared" si="16"/>
        <v>0</v>
      </c>
      <c r="L25" s="79">
        <f t="shared" si="16"/>
        <v>0</v>
      </c>
      <c r="M25" s="79">
        <f t="shared" si="16"/>
        <v>0</v>
      </c>
      <c r="N25" s="80">
        <f t="shared" si="16"/>
        <v>0</v>
      </c>
      <c r="O25" s="81" t="s">
        <v>2</v>
      </c>
      <c r="P25" s="220"/>
    </row>
    <row r="26" spans="1:16" ht="26.1" hidden="1" x14ac:dyDescent="0.35">
      <c r="A26" s="5">
        <v>0</v>
      </c>
      <c r="B26" s="63">
        <v>0</v>
      </c>
      <c r="C26" s="63" t="s">
        <v>2</v>
      </c>
      <c r="D26" s="24" t="s">
        <v>19</v>
      </c>
      <c r="E26" s="16" t="s">
        <v>2</v>
      </c>
      <c r="F26" s="78">
        <f t="shared" ref="F26:N26" si="17">F50+F165+F211+F258+F327+F488+F1132+F1202+F1317</f>
        <v>0</v>
      </c>
      <c r="G26" s="79">
        <f t="shared" si="17"/>
        <v>0</v>
      </c>
      <c r="H26" s="79">
        <f t="shared" si="17"/>
        <v>0</v>
      </c>
      <c r="I26" s="78">
        <f t="shared" si="17"/>
        <v>0</v>
      </c>
      <c r="J26" s="79">
        <f t="shared" si="17"/>
        <v>0</v>
      </c>
      <c r="K26" s="79">
        <f t="shared" si="17"/>
        <v>0</v>
      </c>
      <c r="L26" s="79">
        <f t="shared" si="17"/>
        <v>0</v>
      </c>
      <c r="M26" s="79">
        <f t="shared" si="17"/>
        <v>0</v>
      </c>
      <c r="N26" s="80">
        <f t="shared" si="17"/>
        <v>0</v>
      </c>
      <c r="O26" s="81" t="s">
        <v>2</v>
      </c>
      <c r="P26" s="220"/>
    </row>
    <row r="27" spans="1:16" ht="14.45" customHeight="1" x14ac:dyDescent="0.25">
      <c r="A27" s="5">
        <v>0</v>
      </c>
      <c r="B27" s="63">
        <v>0</v>
      </c>
      <c r="C27" s="63"/>
      <c r="D27" s="25" t="s">
        <v>101</v>
      </c>
      <c r="E27" s="16" t="s">
        <v>2</v>
      </c>
      <c r="F27" s="21">
        <f>F51+F166+F212+F259+F328+F489+F1133+F1203+F1318</f>
        <v>25698811</v>
      </c>
      <c r="G27" s="22">
        <f t="shared" ref="G27:N27" si="18">G51+G166+G212+G259+G328+G489+G1133+G1203+G1318</f>
        <v>20075519</v>
      </c>
      <c r="H27" s="22">
        <f t="shared" si="18"/>
        <v>0</v>
      </c>
      <c r="I27" s="21">
        <f t="shared" si="18"/>
        <v>0</v>
      </c>
      <c r="J27" s="22">
        <f t="shared" si="18"/>
        <v>0</v>
      </c>
      <c r="K27" s="22">
        <f t="shared" si="18"/>
        <v>789713</v>
      </c>
      <c r="L27" s="22">
        <f t="shared" si="18"/>
        <v>789713</v>
      </c>
      <c r="M27" s="22">
        <f t="shared" si="18"/>
        <v>0</v>
      </c>
      <c r="N27" s="23">
        <f t="shared" si="18"/>
        <v>0</v>
      </c>
      <c r="O27" s="77" t="s">
        <v>2</v>
      </c>
      <c r="P27" s="220"/>
    </row>
    <row r="28" spans="1:16" ht="14.45" customHeight="1" x14ac:dyDescent="0.25">
      <c r="A28" s="5">
        <v>0</v>
      </c>
      <c r="B28" s="63">
        <v>0</v>
      </c>
      <c r="C28" s="63"/>
      <c r="D28" s="24" t="s">
        <v>18</v>
      </c>
      <c r="E28" s="16" t="s">
        <v>2</v>
      </c>
      <c r="F28" s="78">
        <f t="shared" ref="F28:N28" si="19">F52+F167+F213+F260+F329+F490+F1134+F1204+F1319</f>
        <v>0</v>
      </c>
      <c r="G28" s="79">
        <f t="shared" si="19"/>
        <v>0</v>
      </c>
      <c r="H28" s="79">
        <f t="shared" si="19"/>
        <v>0</v>
      </c>
      <c r="I28" s="78">
        <f t="shared" si="19"/>
        <v>0</v>
      </c>
      <c r="J28" s="79">
        <f t="shared" si="19"/>
        <v>0</v>
      </c>
      <c r="K28" s="79">
        <f t="shared" si="19"/>
        <v>0</v>
      </c>
      <c r="L28" s="79">
        <f t="shared" si="19"/>
        <v>0</v>
      </c>
      <c r="M28" s="79">
        <f t="shared" si="19"/>
        <v>0</v>
      </c>
      <c r="N28" s="80">
        <f t="shared" si="19"/>
        <v>0</v>
      </c>
      <c r="O28" s="81" t="s">
        <v>2</v>
      </c>
      <c r="P28" s="220"/>
    </row>
    <row r="29" spans="1:16" ht="26.25" thickBot="1" x14ac:dyDescent="0.3">
      <c r="A29" s="5">
        <v>0</v>
      </c>
      <c r="B29" s="63">
        <v>0</v>
      </c>
      <c r="C29" s="63"/>
      <c r="D29" s="26" t="s">
        <v>19</v>
      </c>
      <c r="E29" s="27" t="s">
        <v>2</v>
      </c>
      <c r="F29" s="82">
        <f t="shared" ref="F29:N30" si="20">F53+F168+F214+F261+F330+F491+F1135+F1205+F1320</f>
        <v>25698811</v>
      </c>
      <c r="G29" s="83">
        <f t="shared" si="20"/>
        <v>20075519</v>
      </c>
      <c r="H29" s="83">
        <f t="shared" si="20"/>
        <v>0</v>
      </c>
      <c r="I29" s="82">
        <f t="shared" si="20"/>
        <v>0</v>
      </c>
      <c r="J29" s="83">
        <f t="shared" si="20"/>
        <v>0</v>
      </c>
      <c r="K29" s="83">
        <f t="shared" si="20"/>
        <v>789713</v>
      </c>
      <c r="L29" s="83">
        <f t="shared" si="20"/>
        <v>789713</v>
      </c>
      <c r="M29" s="83">
        <f t="shared" si="20"/>
        <v>0</v>
      </c>
      <c r="N29" s="84">
        <f t="shared" si="20"/>
        <v>0</v>
      </c>
      <c r="O29" s="85" t="s">
        <v>2</v>
      </c>
      <c r="P29" s="220"/>
    </row>
    <row r="30" spans="1:16" ht="15" customHeight="1" thickBot="1" x14ac:dyDescent="0.3">
      <c r="A30" s="5">
        <v>0</v>
      </c>
      <c r="B30" s="63">
        <v>0</v>
      </c>
      <c r="C30" s="63"/>
      <c r="D30" s="38" t="s">
        <v>1</v>
      </c>
      <c r="E30" s="39" t="s">
        <v>2</v>
      </c>
      <c r="F30" s="40">
        <f t="shared" si="20"/>
        <v>3111028</v>
      </c>
      <c r="G30" s="41">
        <f t="shared" si="20"/>
        <v>2298094</v>
      </c>
      <c r="H30" s="41">
        <f t="shared" si="20"/>
        <v>0</v>
      </c>
      <c r="I30" s="40">
        <f t="shared" si="20"/>
        <v>0</v>
      </c>
      <c r="J30" s="41">
        <f t="shared" si="20"/>
        <v>0</v>
      </c>
      <c r="K30" s="41">
        <f t="shared" si="20"/>
        <v>139361</v>
      </c>
      <c r="L30" s="41">
        <f t="shared" si="20"/>
        <v>139361</v>
      </c>
      <c r="M30" s="41">
        <f t="shared" si="20"/>
        <v>0</v>
      </c>
      <c r="N30" s="159">
        <f t="shared" si="20"/>
        <v>0</v>
      </c>
      <c r="O30" s="158" t="s">
        <v>2</v>
      </c>
      <c r="P30" s="258"/>
    </row>
    <row r="31" spans="1:16" ht="21" customHeight="1" thickBot="1" x14ac:dyDescent="0.3">
      <c r="A31" s="1">
        <v>1</v>
      </c>
      <c r="B31" s="233" t="s">
        <v>94</v>
      </c>
      <c r="C31" s="234"/>
      <c r="D31" s="235"/>
      <c r="E31" s="235"/>
      <c r="F31" s="236"/>
      <c r="G31" s="235"/>
      <c r="H31" s="235"/>
      <c r="I31" s="235"/>
      <c r="J31" s="235"/>
      <c r="K31" s="235"/>
      <c r="L31" s="235"/>
      <c r="M31" s="235"/>
      <c r="N31" s="235"/>
      <c r="O31" s="235"/>
      <c r="P31" s="237"/>
    </row>
    <row r="32" spans="1:16" ht="51" customHeight="1" thickBot="1" x14ac:dyDescent="0.3">
      <c r="A32" s="1">
        <v>1</v>
      </c>
      <c r="B32" s="64">
        <v>1</v>
      </c>
      <c r="C32" s="64"/>
      <c r="D32" s="65" t="s">
        <v>39</v>
      </c>
      <c r="E32" s="86" t="s">
        <v>28</v>
      </c>
      <c r="F32" s="67">
        <f t="shared" ref="F32" si="21">F33+F54</f>
        <v>1038761</v>
      </c>
      <c r="G32" s="67">
        <f t="shared" ref="G32:H32" si="22">G33+G54</f>
        <v>949661</v>
      </c>
      <c r="H32" s="164">
        <f t="shared" si="22"/>
        <v>949661</v>
      </c>
      <c r="I32" s="66">
        <f t="shared" ref="I32" si="23">I33+I54</f>
        <v>1500000</v>
      </c>
      <c r="J32" s="67">
        <f t="shared" ref="J32" si="24">J33+J54</f>
        <v>2400000</v>
      </c>
      <c r="K32" s="67">
        <f t="shared" ref="K32:L32" si="25">K33+K54</f>
        <v>2843200</v>
      </c>
      <c r="L32" s="67">
        <f t="shared" si="25"/>
        <v>0</v>
      </c>
      <c r="M32" s="67">
        <f t="shared" ref="M32" si="26">M33+M54</f>
        <v>0</v>
      </c>
      <c r="N32" s="68">
        <f t="shared" ref="N32" si="27">N33+N54</f>
        <v>0</v>
      </c>
      <c r="O32" s="69" t="s">
        <v>2</v>
      </c>
      <c r="P32" s="232"/>
    </row>
    <row r="33" spans="1:16" thickBot="1" x14ac:dyDescent="0.3">
      <c r="A33" s="1">
        <v>1</v>
      </c>
      <c r="B33" s="7">
        <v>1</v>
      </c>
      <c r="D33" s="38" t="s">
        <v>29</v>
      </c>
      <c r="E33" s="39" t="s">
        <v>2</v>
      </c>
      <c r="F33" s="41">
        <f t="shared" ref="F33" si="28">SUM(F34:F36)</f>
        <v>1038761</v>
      </c>
      <c r="G33" s="41">
        <f t="shared" ref="G33:H33" si="29">SUM(G34:G36)</f>
        <v>949661</v>
      </c>
      <c r="H33" s="165">
        <f t="shared" si="29"/>
        <v>949661</v>
      </c>
      <c r="I33" s="40">
        <f t="shared" ref="I33" si="30">SUM(I34:I36)</f>
        <v>1500000</v>
      </c>
      <c r="J33" s="41">
        <f t="shared" ref="J33" si="31">SUM(J34:J36)</f>
        <v>2400000</v>
      </c>
      <c r="K33" s="41">
        <f t="shared" ref="K33:L33" si="32">SUM(K34:K36)</f>
        <v>2843200</v>
      </c>
      <c r="L33" s="41">
        <f t="shared" si="32"/>
        <v>0</v>
      </c>
      <c r="M33" s="41">
        <f t="shared" ref="M33" si="33">SUM(M34:M36)</f>
        <v>0</v>
      </c>
      <c r="N33" s="42">
        <f t="shared" ref="N33" si="34">SUM(N34:N36)</f>
        <v>0</v>
      </c>
      <c r="O33" s="73" t="s">
        <v>2</v>
      </c>
      <c r="P33" s="219"/>
    </row>
    <row r="34" spans="1:16" ht="15" x14ac:dyDescent="0.25">
      <c r="A34" s="1">
        <v>1</v>
      </c>
      <c r="B34" s="7">
        <v>1</v>
      </c>
      <c r="D34" s="28" t="s">
        <v>18</v>
      </c>
      <c r="E34" s="29" t="s">
        <v>2</v>
      </c>
      <c r="F34" s="31">
        <f t="shared" ref="F34:G34" si="35">F39+F42+F45+F49+F52</f>
        <v>1038761</v>
      </c>
      <c r="G34" s="31">
        <f t="shared" si="35"/>
        <v>949661</v>
      </c>
      <c r="H34" s="166">
        <f t="shared" ref="H34:N34" si="36">H39+H42+H45+H49+H52</f>
        <v>949661</v>
      </c>
      <c r="I34" s="30">
        <f t="shared" ref="I34:K34" si="37">I39+I42+I45+I49+I52</f>
        <v>0</v>
      </c>
      <c r="J34" s="31">
        <f t="shared" si="37"/>
        <v>0</v>
      </c>
      <c r="K34" s="31">
        <f t="shared" si="37"/>
        <v>0</v>
      </c>
      <c r="L34" s="31">
        <f t="shared" si="36"/>
        <v>0</v>
      </c>
      <c r="M34" s="31">
        <f t="shared" si="36"/>
        <v>0</v>
      </c>
      <c r="N34" s="32">
        <f t="shared" si="36"/>
        <v>0</v>
      </c>
      <c r="O34" s="74" t="s">
        <v>2</v>
      </c>
      <c r="P34" s="220"/>
    </row>
    <row r="35" spans="1:16" ht="14.1" hidden="1" x14ac:dyDescent="0.35">
      <c r="A35" s="1">
        <v>1</v>
      </c>
      <c r="B35" s="7">
        <v>1</v>
      </c>
      <c r="C35" s="7" t="s">
        <v>2</v>
      </c>
      <c r="D35" s="33" t="s">
        <v>30</v>
      </c>
      <c r="E35" s="34" t="s">
        <v>2</v>
      </c>
      <c r="F35" s="36">
        <f t="shared" ref="F35:G35" si="38">F46</f>
        <v>0</v>
      </c>
      <c r="G35" s="36">
        <f t="shared" si="38"/>
        <v>0</v>
      </c>
      <c r="H35" s="36">
        <f t="shared" ref="H35:N35" si="39">H46</f>
        <v>0</v>
      </c>
      <c r="I35" s="36">
        <f t="shared" ref="I35:K35" si="40">I46</f>
        <v>0</v>
      </c>
      <c r="J35" s="36">
        <f t="shared" si="40"/>
        <v>0</v>
      </c>
      <c r="K35" s="36">
        <f t="shared" si="40"/>
        <v>0</v>
      </c>
      <c r="L35" s="36">
        <f t="shared" si="39"/>
        <v>0</v>
      </c>
      <c r="M35" s="36">
        <f t="shared" si="39"/>
        <v>0</v>
      </c>
      <c r="N35" s="37">
        <f t="shared" si="39"/>
        <v>0</v>
      </c>
      <c r="O35" s="75" t="s">
        <v>2</v>
      </c>
      <c r="P35" s="220"/>
    </row>
    <row r="36" spans="1:16" ht="25.5" x14ac:dyDescent="0.25">
      <c r="A36" s="1">
        <v>1</v>
      </c>
      <c r="B36" s="7">
        <v>1</v>
      </c>
      <c r="D36" s="33" t="s">
        <v>19</v>
      </c>
      <c r="E36" s="34" t="s">
        <v>2</v>
      </c>
      <c r="F36" s="36">
        <f t="shared" ref="F36:G36" si="41">F40+F43+F47+F50+F53</f>
        <v>0</v>
      </c>
      <c r="G36" s="36">
        <f t="shared" si="41"/>
        <v>0</v>
      </c>
      <c r="H36" s="167">
        <f t="shared" ref="H36:N36" si="42">H40+H43+H47+H50+H53</f>
        <v>0</v>
      </c>
      <c r="I36" s="35">
        <f t="shared" ref="I36:K36" si="43">I40+I43+I47+I50+I53</f>
        <v>1500000</v>
      </c>
      <c r="J36" s="36">
        <f t="shared" si="43"/>
        <v>2400000</v>
      </c>
      <c r="K36" s="36">
        <f t="shared" si="43"/>
        <v>2843200</v>
      </c>
      <c r="L36" s="36">
        <f t="shared" si="42"/>
        <v>0</v>
      </c>
      <c r="M36" s="36">
        <f t="shared" si="42"/>
        <v>0</v>
      </c>
      <c r="N36" s="37">
        <f t="shared" si="42"/>
        <v>0</v>
      </c>
      <c r="O36" s="75" t="s">
        <v>2</v>
      </c>
      <c r="P36" s="220"/>
    </row>
    <row r="37" spans="1:16" ht="15" x14ac:dyDescent="0.25">
      <c r="A37" s="1">
        <v>1</v>
      </c>
      <c r="B37" s="7">
        <v>1</v>
      </c>
      <c r="D37" s="16" t="s">
        <v>31</v>
      </c>
      <c r="E37" s="16" t="s">
        <v>2</v>
      </c>
      <c r="F37" s="18" t="s">
        <v>2</v>
      </c>
      <c r="G37" s="18" t="s">
        <v>2</v>
      </c>
      <c r="H37" s="168" t="s">
        <v>2</v>
      </c>
      <c r="I37" s="17" t="s">
        <v>2</v>
      </c>
      <c r="J37" s="18" t="s">
        <v>2</v>
      </c>
      <c r="K37" s="18" t="s">
        <v>2</v>
      </c>
      <c r="L37" s="18" t="s">
        <v>2</v>
      </c>
      <c r="M37" s="18" t="s">
        <v>2</v>
      </c>
      <c r="N37" s="19" t="s">
        <v>2</v>
      </c>
      <c r="O37" s="76" t="s">
        <v>2</v>
      </c>
      <c r="P37" s="220"/>
    </row>
    <row r="38" spans="1:16" ht="14.1" hidden="1" x14ac:dyDescent="0.35">
      <c r="A38" s="1">
        <v>1</v>
      </c>
      <c r="B38" s="7">
        <v>1</v>
      </c>
      <c r="C38" s="7" t="s">
        <v>2</v>
      </c>
      <c r="D38" s="20" t="s">
        <v>35</v>
      </c>
      <c r="E38" s="16" t="s">
        <v>2</v>
      </c>
      <c r="F38" s="22">
        <f t="shared" ref="F38:G38" si="44">F61+F84+F107+F130</f>
        <v>0</v>
      </c>
      <c r="G38" s="22">
        <f t="shared" si="44"/>
        <v>0</v>
      </c>
      <c r="H38" s="22">
        <f t="shared" ref="H38:N38" si="45">H61+H84+H107+H130</f>
        <v>0</v>
      </c>
      <c r="I38" s="22">
        <f t="shared" ref="I38:K38" si="46">I61+I84+I107+I130</f>
        <v>0</v>
      </c>
      <c r="J38" s="22">
        <f t="shared" si="46"/>
        <v>0</v>
      </c>
      <c r="K38" s="22">
        <f t="shared" si="46"/>
        <v>0</v>
      </c>
      <c r="L38" s="22">
        <f t="shared" si="45"/>
        <v>0</v>
      </c>
      <c r="M38" s="22">
        <f t="shared" si="45"/>
        <v>0</v>
      </c>
      <c r="N38" s="23">
        <f t="shared" si="45"/>
        <v>0</v>
      </c>
      <c r="O38" s="77" t="s">
        <v>2</v>
      </c>
      <c r="P38" s="220"/>
    </row>
    <row r="39" spans="1:16" ht="14.1" hidden="1" x14ac:dyDescent="0.35">
      <c r="A39" s="1">
        <v>1</v>
      </c>
      <c r="B39" s="7">
        <v>1</v>
      </c>
      <c r="C39" s="7" t="s">
        <v>2</v>
      </c>
      <c r="D39" s="24" t="s">
        <v>18</v>
      </c>
      <c r="E39" s="16" t="s">
        <v>2</v>
      </c>
      <c r="F39" s="79">
        <f t="shared" ref="F39:G39" si="47">F62+F85+F108+F131</f>
        <v>0</v>
      </c>
      <c r="G39" s="79">
        <f t="shared" si="47"/>
        <v>0</v>
      </c>
      <c r="H39" s="79">
        <f t="shared" ref="H39:N39" si="48">H62+H85+H108+H131</f>
        <v>0</v>
      </c>
      <c r="I39" s="79">
        <f t="shared" ref="I39:K39" si="49">I62+I85+I108+I131</f>
        <v>0</v>
      </c>
      <c r="J39" s="79">
        <f t="shared" si="49"/>
        <v>0</v>
      </c>
      <c r="K39" s="79">
        <f t="shared" si="49"/>
        <v>0</v>
      </c>
      <c r="L39" s="79">
        <f t="shared" si="48"/>
        <v>0</v>
      </c>
      <c r="M39" s="79">
        <f t="shared" si="48"/>
        <v>0</v>
      </c>
      <c r="N39" s="80">
        <f t="shared" si="48"/>
        <v>0</v>
      </c>
      <c r="O39" s="77" t="s">
        <v>2</v>
      </c>
      <c r="P39" s="220"/>
    </row>
    <row r="40" spans="1:16" ht="26.1" hidden="1" x14ac:dyDescent="0.35">
      <c r="A40" s="1">
        <v>1</v>
      </c>
      <c r="B40" s="7">
        <v>1</v>
      </c>
      <c r="C40" s="7" t="s">
        <v>2</v>
      </c>
      <c r="D40" s="24" t="s">
        <v>19</v>
      </c>
      <c r="E40" s="16" t="s">
        <v>2</v>
      </c>
      <c r="F40" s="79">
        <f t="shared" ref="F40:G40" si="50">F63+F86+F109+F132</f>
        <v>0</v>
      </c>
      <c r="G40" s="79">
        <f t="shared" si="50"/>
        <v>0</v>
      </c>
      <c r="H40" s="79">
        <f t="shared" ref="H40:N40" si="51">H63+H86+H109+H132</f>
        <v>0</v>
      </c>
      <c r="I40" s="79">
        <f t="shared" ref="I40:K40" si="52">I63+I86+I109+I132</f>
        <v>0</v>
      </c>
      <c r="J40" s="79">
        <f t="shared" si="52"/>
        <v>0</v>
      </c>
      <c r="K40" s="79">
        <f t="shared" si="52"/>
        <v>0</v>
      </c>
      <c r="L40" s="79">
        <f t="shared" si="51"/>
        <v>0</v>
      </c>
      <c r="M40" s="79">
        <f t="shared" si="51"/>
        <v>0</v>
      </c>
      <c r="N40" s="80">
        <f t="shared" si="51"/>
        <v>0</v>
      </c>
      <c r="O40" s="77" t="s">
        <v>2</v>
      </c>
      <c r="P40" s="220"/>
    </row>
    <row r="41" spans="1:16" ht="14.1" hidden="1" x14ac:dyDescent="0.35">
      <c r="A41" s="1">
        <v>1</v>
      </c>
      <c r="B41" s="7">
        <v>1</v>
      </c>
      <c r="C41" s="7" t="s">
        <v>2</v>
      </c>
      <c r="D41" s="20" t="s">
        <v>34</v>
      </c>
      <c r="E41" s="16" t="s">
        <v>2</v>
      </c>
      <c r="F41" s="22">
        <f t="shared" ref="F41:G41" si="53">F64+F87+F110+F133</f>
        <v>0</v>
      </c>
      <c r="G41" s="22">
        <f t="shared" si="53"/>
        <v>0</v>
      </c>
      <c r="H41" s="22">
        <f t="shared" ref="H41:N41" si="54">H64+H87+H110+H133</f>
        <v>0</v>
      </c>
      <c r="I41" s="22">
        <f t="shared" ref="I41:K41" si="55">I64+I87+I110+I133</f>
        <v>0</v>
      </c>
      <c r="J41" s="22">
        <f t="shared" si="55"/>
        <v>0</v>
      </c>
      <c r="K41" s="22">
        <f t="shared" si="55"/>
        <v>0</v>
      </c>
      <c r="L41" s="22">
        <f t="shared" si="54"/>
        <v>0</v>
      </c>
      <c r="M41" s="22">
        <f t="shared" si="54"/>
        <v>0</v>
      </c>
      <c r="N41" s="23">
        <f t="shared" si="54"/>
        <v>0</v>
      </c>
      <c r="O41" s="77" t="s">
        <v>2</v>
      </c>
      <c r="P41" s="220"/>
    </row>
    <row r="42" spans="1:16" ht="14.1" hidden="1" x14ac:dyDescent="0.35">
      <c r="A42" s="1">
        <v>1</v>
      </c>
      <c r="B42" s="7">
        <v>1</v>
      </c>
      <c r="C42" s="7" t="s">
        <v>2</v>
      </c>
      <c r="D42" s="24" t="s">
        <v>18</v>
      </c>
      <c r="E42" s="16" t="s">
        <v>2</v>
      </c>
      <c r="F42" s="79">
        <f t="shared" ref="F42:G42" si="56">F65+F88+F111+F134</f>
        <v>0</v>
      </c>
      <c r="G42" s="79">
        <f t="shared" si="56"/>
        <v>0</v>
      </c>
      <c r="H42" s="79">
        <f t="shared" ref="H42:N42" si="57">H65+H88+H111+H134</f>
        <v>0</v>
      </c>
      <c r="I42" s="79">
        <f t="shared" ref="I42:K42" si="58">I65+I88+I111+I134</f>
        <v>0</v>
      </c>
      <c r="J42" s="79">
        <f t="shared" si="58"/>
        <v>0</v>
      </c>
      <c r="K42" s="79">
        <f t="shared" si="58"/>
        <v>0</v>
      </c>
      <c r="L42" s="79">
        <f t="shared" si="57"/>
        <v>0</v>
      </c>
      <c r="M42" s="79">
        <f t="shared" si="57"/>
        <v>0</v>
      </c>
      <c r="N42" s="80">
        <f t="shared" si="57"/>
        <v>0</v>
      </c>
      <c r="O42" s="77" t="s">
        <v>2</v>
      </c>
      <c r="P42" s="220"/>
    </row>
    <row r="43" spans="1:16" ht="26.1" hidden="1" x14ac:dyDescent="0.35">
      <c r="A43" s="1">
        <v>1</v>
      </c>
      <c r="B43" s="7">
        <v>1</v>
      </c>
      <c r="C43" s="7" t="s">
        <v>2</v>
      </c>
      <c r="D43" s="24" t="s">
        <v>19</v>
      </c>
      <c r="E43" s="16" t="s">
        <v>2</v>
      </c>
      <c r="F43" s="79">
        <f t="shared" ref="F43:G43" si="59">F66+F89+F112+F135</f>
        <v>0</v>
      </c>
      <c r="G43" s="79">
        <f t="shared" si="59"/>
        <v>0</v>
      </c>
      <c r="H43" s="79">
        <f t="shared" ref="H43:N43" si="60">H66+H89+H112+H135</f>
        <v>0</v>
      </c>
      <c r="I43" s="79">
        <f t="shared" ref="I43:K43" si="61">I66+I89+I112+I135</f>
        <v>0</v>
      </c>
      <c r="J43" s="79">
        <f t="shared" si="61"/>
        <v>0</v>
      </c>
      <c r="K43" s="79">
        <f t="shared" si="61"/>
        <v>0</v>
      </c>
      <c r="L43" s="79">
        <f t="shared" si="60"/>
        <v>0</v>
      </c>
      <c r="M43" s="79">
        <f t="shared" si="60"/>
        <v>0</v>
      </c>
      <c r="N43" s="80">
        <f t="shared" si="60"/>
        <v>0</v>
      </c>
      <c r="O43" s="77" t="s">
        <v>2</v>
      </c>
      <c r="P43" s="220"/>
    </row>
    <row r="44" spans="1:16" ht="15" x14ac:dyDescent="0.25">
      <c r="A44" s="1">
        <v>1</v>
      </c>
      <c r="B44" s="7">
        <v>1</v>
      </c>
      <c r="D44" s="20" t="s">
        <v>32</v>
      </c>
      <c r="E44" s="16" t="s">
        <v>2</v>
      </c>
      <c r="F44" s="22">
        <f t="shared" ref="F44:G44" si="62">F67+F90+F113+F136</f>
        <v>1038761</v>
      </c>
      <c r="G44" s="22">
        <f t="shared" si="62"/>
        <v>949661</v>
      </c>
      <c r="H44" s="169">
        <f t="shared" ref="H44:N44" si="63">H67+H90+H113+H136</f>
        <v>949661</v>
      </c>
      <c r="I44" s="21">
        <f t="shared" ref="I44:K44" si="64">I67+I90+I113+I136</f>
        <v>1500000</v>
      </c>
      <c r="J44" s="22">
        <f t="shared" si="64"/>
        <v>2400000</v>
      </c>
      <c r="K44" s="22">
        <f t="shared" si="64"/>
        <v>2843200</v>
      </c>
      <c r="L44" s="22">
        <f t="shared" si="63"/>
        <v>0</v>
      </c>
      <c r="M44" s="22">
        <f t="shared" si="63"/>
        <v>0</v>
      </c>
      <c r="N44" s="23">
        <f t="shared" si="63"/>
        <v>0</v>
      </c>
      <c r="O44" s="77" t="s">
        <v>2</v>
      </c>
      <c r="P44" s="220"/>
    </row>
    <row r="45" spans="1:16" ht="15" x14ac:dyDescent="0.25">
      <c r="A45" s="1">
        <v>1</v>
      </c>
      <c r="B45" s="7">
        <v>1</v>
      </c>
      <c r="D45" s="24" t="s">
        <v>18</v>
      </c>
      <c r="E45" s="16" t="s">
        <v>2</v>
      </c>
      <c r="F45" s="79">
        <f t="shared" ref="F45:G45" si="65">F68+F91+F114+F137</f>
        <v>1038761</v>
      </c>
      <c r="G45" s="79">
        <f t="shared" si="65"/>
        <v>949661</v>
      </c>
      <c r="H45" s="170">
        <f t="shared" ref="H45:N45" si="66">H68+H91+H114+H137</f>
        <v>949661</v>
      </c>
      <c r="I45" s="78">
        <f t="shared" ref="I45:K45" si="67">I68+I91+I114+I137</f>
        <v>0</v>
      </c>
      <c r="J45" s="79">
        <f t="shared" si="67"/>
        <v>0</v>
      </c>
      <c r="K45" s="79">
        <f t="shared" si="67"/>
        <v>0</v>
      </c>
      <c r="L45" s="79">
        <f t="shared" si="66"/>
        <v>0</v>
      </c>
      <c r="M45" s="79">
        <f t="shared" si="66"/>
        <v>0</v>
      </c>
      <c r="N45" s="80">
        <f t="shared" si="66"/>
        <v>0</v>
      </c>
      <c r="O45" s="77" t="s">
        <v>2</v>
      </c>
      <c r="P45" s="220"/>
    </row>
    <row r="46" spans="1:16" ht="14.1" hidden="1" x14ac:dyDescent="0.35">
      <c r="A46" s="1">
        <v>1</v>
      </c>
      <c r="B46" s="7">
        <v>1</v>
      </c>
      <c r="C46" s="7" t="s">
        <v>2</v>
      </c>
      <c r="D46" s="24" t="s">
        <v>30</v>
      </c>
      <c r="E46" s="16" t="s">
        <v>2</v>
      </c>
      <c r="F46" s="79">
        <f t="shared" ref="F46:G46" si="68">F69+F92+F115+F138</f>
        <v>0</v>
      </c>
      <c r="G46" s="79">
        <f t="shared" si="68"/>
        <v>0</v>
      </c>
      <c r="H46" s="79">
        <f t="shared" ref="H46:N46" si="69">H69+H92+H115+H138</f>
        <v>0</v>
      </c>
      <c r="I46" s="79">
        <f t="shared" ref="I46:K46" si="70">I69+I92+I115+I138</f>
        <v>0</v>
      </c>
      <c r="J46" s="79">
        <f t="shared" si="70"/>
        <v>0</v>
      </c>
      <c r="K46" s="79">
        <f t="shared" si="70"/>
        <v>0</v>
      </c>
      <c r="L46" s="79">
        <f t="shared" si="69"/>
        <v>0</v>
      </c>
      <c r="M46" s="79">
        <f t="shared" si="69"/>
        <v>0</v>
      </c>
      <c r="N46" s="80">
        <f t="shared" si="69"/>
        <v>0</v>
      </c>
      <c r="O46" s="77" t="s">
        <v>2</v>
      </c>
      <c r="P46" s="220"/>
    </row>
    <row r="47" spans="1:16" ht="26.25" thickBot="1" x14ac:dyDescent="0.3">
      <c r="A47" s="1">
        <v>1</v>
      </c>
      <c r="B47" s="7">
        <v>1</v>
      </c>
      <c r="D47" s="24" t="s">
        <v>19</v>
      </c>
      <c r="E47" s="16" t="s">
        <v>2</v>
      </c>
      <c r="F47" s="79">
        <f t="shared" ref="F47:G47" si="71">F70+F93+F116+F139</f>
        <v>0</v>
      </c>
      <c r="G47" s="79">
        <f t="shared" si="71"/>
        <v>0</v>
      </c>
      <c r="H47" s="170">
        <f t="shared" ref="H47:N47" si="72">H70+H93+H116+H139</f>
        <v>0</v>
      </c>
      <c r="I47" s="78">
        <f t="shared" ref="I47:K47" si="73">I70+I93+I116+I139</f>
        <v>1500000</v>
      </c>
      <c r="J47" s="79">
        <f t="shared" si="73"/>
        <v>2400000</v>
      </c>
      <c r="K47" s="79">
        <f t="shared" si="73"/>
        <v>2843200</v>
      </c>
      <c r="L47" s="79">
        <f t="shared" si="72"/>
        <v>0</v>
      </c>
      <c r="M47" s="79">
        <f t="shared" si="72"/>
        <v>0</v>
      </c>
      <c r="N47" s="80">
        <f t="shared" si="72"/>
        <v>0</v>
      </c>
      <c r="O47" s="77" t="s">
        <v>2</v>
      </c>
      <c r="P47" s="220"/>
    </row>
    <row r="48" spans="1:16" ht="14.45" hidden="1" thickBot="1" x14ac:dyDescent="0.4">
      <c r="A48" s="1">
        <v>1</v>
      </c>
      <c r="B48" s="7">
        <v>1</v>
      </c>
      <c r="C48" s="7" t="s">
        <v>2</v>
      </c>
      <c r="D48" s="20" t="s">
        <v>33</v>
      </c>
      <c r="E48" s="16" t="s">
        <v>2</v>
      </c>
      <c r="F48" s="22">
        <f t="shared" ref="F48:G48" si="74">F71+F94+F117+F140</f>
        <v>0</v>
      </c>
      <c r="G48" s="22">
        <f t="shared" si="74"/>
        <v>0</v>
      </c>
      <c r="H48" s="22">
        <f t="shared" ref="H48:N48" si="75">H71+H94+H117+H140</f>
        <v>0</v>
      </c>
      <c r="I48" s="22">
        <f t="shared" ref="I48:K48" si="76">I71+I94+I117+I140</f>
        <v>0</v>
      </c>
      <c r="J48" s="22">
        <f t="shared" si="76"/>
        <v>0</v>
      </c>
      <c r="K48" s="22">
        <f t="shared" si="76"/>
        <v>0</v>
      </c>
      <c r="L48" s="22">
        <f t="shared" si="75"/>
        <v>0</v>
      </c>
      <c r="M48" s="22">
        <f t="shared" si="75"/>
        <v>0</v>
      </c>
      <c r="N48" s="23">
        <f t="shared" si="75"/>
        <v>0</v>
      </c>
      <c r="O48" s="77" t="s">
        <v>2</v>
      </c>
      <c r="P48" s="220"/>
    </row>
    <row r="49" spans="1:16" ht="14.45" hidden="1" thickBot="1" x14ac:dyDescent="0.4">
      <c r="A49" s="1">
        <v>1</v>
      </c>
      <c r="B49" s="7">
        <v>1</v>
      </c>
      <c r="C49" s="7" t="s">
        <v>2</v>
      </c>
      <c r="D49" s="24" t="s">
        <v>18</v>
      </c>
      <c r="E49" s="16" t="s">
        <v>2</v>
      </c>
      <c r="F49" s="79">
        <f t="shared" ref="F49:G49" si="77">F72+F95+F118+F141</f>
        <v>0</v>
      </c>
      <c r="G49" s="79">
        <f t="shared" si="77"/>
        <v>0</v>
      </c>
      <c r="H49" s="79">
        <f t="shared" ref="H49:N49" si="78">H72+H95+H118+H141</f>
        <v>0</v>
      </c>
      <c r="I49" s="79">
        <f t="shared" ref="I49:K49" si="79">I72+I95+I118+I141</f>
        <v>0</v>
      </c>
      <c r="J49" s="79">
        <f t="shared" si="79"/>
        <v>0</v>
      </c>
      <c r="K49" s="79">
        <f t="shared" si="79"/>
        <v>0</v>
      </c>
      <c r="L49" s="79">
        <f t="shared" si="78"/>
        <v>0</v>
      </c>
      <c r="M49" s="79">
        <f t="shared" si="78"/>
        <v>0</v>
      </c>
      <c r="N49" s="80">
        <f t="shared" si="78"/>
        <v>0</v>
      </c>
      <c r="O49" s="81" t="s">
        <v>2</v>
      </c>
      <c r="P49" s="220"/>
    </row>
    <row r="50" spans="1:16" ht="26.45" hidden="1" thickBot="1" x14ac:dyDescent="0.4">
      <c r="A50" s="1">
        <v>1</v>
      </c>
      <c r="B50" s="7">
        <v>1</v>
      </c>
      <c r="C50" s="7" t="s">
        <v>2</v>
      </c>
      <c r="D50" s="24" t="s">
        <v>19</v>
      </c>
      <c r="E50" s="16" t="s">
        <v>2</v>
      </c>
      <c r="F50" s="79">
        <f t="shared" ref="F50:G50" si="80">F73+F96+F119+F142</f>
        <v>0</v>
      </c>
      <c r="G50" s="79">
        <f t="shared" si="80"/>
        <v>0</v>
      </c>
      <c r="H50" s="79">
        <f t="shared" ref="H50:N50" si="81">H73+H96+H119+H142</f>
        <v>0</v>
      </c>
      <c r="I50" s="79">
        <f t="shared" ref="I50:K50" si="82">I73+I96+I119+I142</f>
        <v>0</v>
      </c>
      <c r="J50" s="79">
        <f t="shared" si="82"/>
        <v>0</v>
      </c>
      <c r="K50" s="79">
        <f t="shared" si="82"/>
        <v>0</v>
      </c>
      <c r="L50" s="79">
        <f t="shared" si="81"/>
        <v>0</v>
      </c>
      <c r="M50" s="79">
        <f t="shared" si="81"/>
        <v>0</v>
      </c>
      <c r="N50" s="80">
        <f t="shared" si="81"/>
        <v>0</v>
      </c>
      <c r="O50" s="81" t="s">
        <v>2</v>
      </c>
      <c r="P50" s="220"/>
    </row>
    <row r="51" spans="1:16" ht="14.45" hidden="1" thickBot="1" x14ac:dyDescent="0.4">
      <c r="A51" s="1">
        <v>1</v>
      </c>
      <c r="B51" s="7">
        <v>1</v>
      </c>
      <c r="C51" s="7" t="s">
        <v>2</v>
      </c>
      <c r="D51" s="25" t="s">
        <v>101</v>
      </c>
      <c r="E51" s="16" t="s">
        <v>2</v>
      </c>
      <c r="F51" s="22">
        <f t="shared" ref="F51:G51" si="83">F74+F97+F120+F143</f>
        <v>0</v>
      </c>
      <c r="G51" s="22">
        <f t="shared" si="83"/>
        <v>0</v>
      </c>
      <c r="H51" s="22">
        <f t="shared" ref="H51:N51" si="84">H74+H97+H120+H143</f>
        <v>0</v>
      </c>
      <c r="I51" s="22">
        <f t="shared" ref="I51:K51" si="85">I74+I97+I120+I143</f>
        <v>0</v>
      </c>
      <c r="J51" s="22">
        <f t="shared" si="85"/>
        <v>0</v>
      </c>
      <c r="K51" s="22">
        <f t="shared" si="85"/>
        <v>0</v>
      </c>
      <c r="L51" s="22">
        <f t="shared" si="84"/>
        <v>0</v>
      </c>
      <c r="M51" s="22">
        <f t="shared" si="84"/>
        <v>0</v>
      </c>
      <c r="N51" s="23">
        <f t="shared" si="84"/>
        <v>0</v>
      </c>
      <c r="O51" s="77" t="s">
        <v>2</v>
      </c>
      <c r="P51" s="220"/>
    </row>
    <row r="52" spans="1:16" ht="14.45" hidden="1" thickBot="1" x14ac:dyDescent="0.4">
      <c r="A52" s="1">
        <v>1</v>
      </c>
      <c r="B52" s="7">
        <v>1</v>
      </c>
      <c r="C52" s="7" t="s">
        <v>2</v>
      </c>
      <c r="D52" s="24" t="s">
        <v>18</v>
      </c>
      <c r="E52" s="16" t="s">
        <v>2</v>
      </c>
      <c r="F52" s="79">
        <f t="shared" ref="F52:G52" si="86">F75+F98+F121+F144</f>
        <v>0</v>
      </c>
      <c r="G52" s="79">
        <f t="shared" si="86"/>
        <v>0</v>
      </c>
      <c r="H52" s="79">
        <f t="shared" ref="H52:N52" si="87">H75+H98+H121+H144</f>
        <v>0</v>
      </c>
      <c r="I52" s="79">
        <f t="shared" ref="I52:K52" si="88">I75+I98+I121+I144</f>
        <v>0</v>
      </c>
      <c r="J52" s="79">
        <f t="shared" si="88"/>
        <v>0</v>
      </c>
      <c r="K52" s="79">
        <f t="shared" si="88"/>
        <v>0</v>
      </c>
      <c r="L52" s="79">
        <f t="shared" si="87"/>
        <v>0</v>
      </c>
      <c r="M52" s="79">
        <f t="shared" si="87"/>
        <v>0</v>
      </c>
      <c r="N52" s="80">
        <f t="shared" si="87"/>
        <v>0</v>
      </c>
      <c r="O52" s="81" t="s">
        <v>2</v>
      </c>
      <c r="P52" s="220"/>
    </row>
    <row r="53" spans="1:16" ht="26.45" hidden="1" thickBot="1" x14ac:dyDescent="0.4">
      <c r="A53" s="1">
        <v>1</v>
      </c>
      <c r="B53" s="7">
        <v>1</v>
      </c>
      <c r="C53" s="7" t="s">
        <v>2</v>
      </c>
      <c r="D53" s="26" t="s">
        <v>19</v>
      </c>
      <c r="E53" s="27" t="s">
        <v>2</v>
      </c>
      <c r="F53" s="83">
        <f t="shared" ref="F53:G53" si="89">F76+F99+F122+F145</f>
        <v>0</v>
      </c>
      <c r="G53" s="83">
        <f t="shared" si="89"/>
        <v>0</v>
      </c>
      <c r="H53" s="83">
        <f t="shared" ref="H53:N53" si="90">H76+H99+H122+H145</f>
        <v>0</v>
      </c>
      <c r="I53" s="83">
        <f t="shared" ref="I53:K53" si="91">I76+I99+I122+I145</f>
        <v>0</v>
      </c>
      <c r="J53" s="83">
        <f t="shared" si="91"/>
        <v>0</v>
      </c>
      <c r="K53" s="83">
        <f t="shared" si="91"/>
        <v>0</v>
      </c>
      <c r="L53" s="83">
        <f t="shared" si="90"/>
        <v>0</v>
      </c>
      <c r="M53" s="83">
        <f t="shared" si="90"/>
        <v>0</v>
      </c>
      <c r="N53" s="84">
        <f t="shared" si="90"/>
        <v>0</v>
      </c>
      <c r="O53" s="85" t="s">
        <v>2</v>
      </c>
      <c r="P53" s="220"/>
    </row>
    <row r="54" spans="1:16" ht="14.45" hidden="1" thickBot="1" x14ac:dyDescent="0.4">
      <c r="A54" s="1">
        <v>1</v>
      </c>
      <c r="B54" s="7">
        <v>1</v>
      </c>
      <c r="C54" s="7" t="s">
        <v>2</v>
      </c>
      <c r="D54" s="38" t="s">
        <v>1</v>
      </c>
      <c r="E54" s="39" t="s">
        <v>2</v>
      </c>
      <c r="F54" s="41">
        <f t="shared" ref="F54:G54" si="92">F77+F100+F123+F146</f>
        <v>0</v>
      </c>
      <c r="G54" s="41">
        <f t="shared" si="92"/>
        <v>0</v>
      </c>
      <c r="H54" s="41">
        <f t="shared" ref="H54:N54" si="93">H77+H100+H123+H146</f>
        <v>0</v>
      </c>
      <c r="I54" s="41">
        <f t="shared" ref="I54:K54" si="94">I77+I100+I123+I146</f>
        <v>0</v>
      </c>
      <c r="J54" s="41">
        <f t="shared" si="94"/>
        <v>0</v>
      </c>
      <c r="K54" s="41">
        <f t="shared" si="94"/>
        <v>0</v>
      </c>
      <c r="L54" s="41">
        <f t="shared" si="93"/>
        <v>0</v>
      </c>
      <c r="M54" s="41">
        <f t="shared" si="93"/>
        <v>0</v>
      </c>
      <c r="N54" s="42">
        <f t="shared" si="93"/>
        <v>0</v>
      </c>
      <c r="O54" s="73" t="s">
        <v>2</v>
      </c>
      <c r="P54" s="221"/>
    </row>
    <row r="55" spans="1:16" ht="32.25" thickBot="1" x14ac:dyDescent="0.3">
      <c r="A55" s="1">
        <v>1</v>
      </c>
      <c r="B55" s="7" t="s">
        <v>42</v>
      </c>
      <c r="D55" s="58" t="s">
        <v>41</v>
      </c>
      <c r="E55" s="88" t="s">
        <v>28</v>
      </c>
      <c r="F55" s="60">
        <f t="shared" ref="F55" si="95">F56+F77</f>
        <v>1038761</v>
      </c>
      <c r="G55" s="60">
        <f t="shared" ref="G55:H55" si="96">G56+G77</f>
        <v>949661</v>
      </c>
      <c r="H55" s="171">
        <f t="shared" si="96"/>
        <v>949661</v>
      </c>
      <c r="I55" s="59">
        <f t="shared" ref="I55" si="97">I56+I77</f>
        <v>0</v>
      </c>
      <c r="J55" s="60">
        <f t="shared" ref="J55" si="98">J56+J77</f>
        <v>0</v>
      </c>
      <c r="K55" s="60">
        <f t="shared" ref="K55:L55" si="99">K56+K77</f>
        <v>0</v>
      </c>
      <c r="L55" s="60">
        <f t="shared" si="99"/>
        <v>0</v>
      </c>
      <c r="M55" s="60">
        <f t="shared" ref="M55" si="100">M56+M77</f>
        <v>0</v>
      </c>
      <c r="N55" s="61">
        <f t="shared" ref="N55" si="101">N56+N77</f>
        <v>0</v>
      </c>
      <c r="O55" s="62" t="s">
        <v>2</v>
      </c>
      <c r="P55" s="219" t="s">
        <v>102</v>
      </c>
    </row>
    <row r="56" spans="1:16" thickBot="1" x14ac:dyDescent="0.3">
      <c r="A56" s="1">
        <v>1</v>
      </c>
      <c r="B56" s="7" t="s">
        <v>42</v>
      </c>
      <c r="D56" s="38" t="s">
        <v>29</v>
      </c>
      <c r="E56" s="39" t="s">
        <v>2</v>
      </c>
      <c r="F56" s="41">
        <f t="shared" ref="F56" si="102">SUM(F57:F59)</f>
        <v>1038761</v>
      </c>
      <c r="G56" s="41">
        <f t="shared" ref="G56:H56" si="103">SUM(G57:G59)</f>
        <v>949661</v>
      </c>
      <c r="H56" s="165">
        <f t="shared" si="103"/>
        <v>949661</v>
      </c>
      <c r="I56" s="40">
        <f t="shared" ref="I56" si="104">SUM(I57:I59)</f>
        <v>0</v>
      </c>
      <c r="J56" s="41">
        <f t="shared" ref="J56" si="105">SUM(J57:J59)</f>
        <v>0</v>
      </c>
      <c r="K56" s="41">
        <f t="shared" ref="K56:L56" si="106">SUM(K57:K59)</f>
        <v>0</v>
      </c>
      <c r="L56" s="41">
        <f t="shared" si="106"/>
        <v>0</v>
      </c>
      <c r="M56" s="41">
        <f t="shared" ref="M56" si="107">SUM(M57:M59)</f>
        <v>0</v>
      </c>
      <c r="N56" s="42">
        <f t="shared" ref="N56" si="108">SUM(N57:N59)</f>
        <v>0</v>
      </c>
      <c r="O56" s="73" t="s">
        <v>2</v>
      </c>
      <c r="P56" s="219"/>
    </row>
    <row r="57" spans="1:16" ht="15" x14ac:dyDescent="0.25">
      <c r="A57" s="1">
        <v>1</v>
      </c>
      <c r="B57" s="7" t="s">
        <v>42</v>
      </c>
      <c r="D57" s="28" t="s">
        <v>18</v>
      </c>
      <c r="E57" s="29" t="s">
        <v>2</v>
      </c>
      <c r="F57" s="31">
        <f t="shared" ref="F57:G57" si="109">F62+F65+F68+F72+F75</f>
        <v>1038761</v>
      </c>
      <c r="G57" s="31">
        <f t="shared" si="109"/>
        <v>949661</v>
      </c>
      <c r="H57" s="166">
        <f t="shared" ref="H57:N57" si="110">H62+H65+H68+H72+H75</f>
        <v>949661</v>
      </c>
      <c r="I57" s="30">
        <f t="shared" ref="I57:K57" si="111">I62+I65+I68+I72+I75</f>
        <v>0</v>
      </c>
      <c r="J57" s="31">
        <f t="shared" si="111"/>
        <v>0</v>
      </c>
      <c r="K57" s="31">
        <f t="shared" si="111"/>
        <v>0</v>
      </c>
      <c r="L57" s="31">
        <f t="shared" si="110"/>
        <v>0</v>
      </c>
      <c r="M57" s="31">
        <f t="shared" si="110"/>
        <v>0</v>
      </c>
      <c r="N57" s="32">
        <f t="shared" si="110"/>
        <v>0</v>
      </c>
      <c r="O57" s="74" t="s">
        <v>2</v>
      </c>
      <c r="P57" s="220"/>
    </row>
    <row r="58" spans="1:16" ht="14.1" hidden="1" x14ac:dyDescent="0.35">
      <c r="A58" s="1">
        <v>1</v>
      </c>
      <c r="B58" s="7" t="s">
        <v>42</v>
      </c>
      <c r="C58" s="7" t="s">
        <v>2</v>
      </c>
      <c r="D58" s="33" t="s">
        <v>30</v>
      </c>
      <c r="E58" s="34" t="s">
        <v>2</v>
      </c>
      <c r="F58" s="36">
        <f t="shared" ref="F58:G58" si="112">F69</f>
        <v>0</v>
      </c>
      <c r="G58" s="36">
        <f t="shared" si="112"/>
        <v>0</v>
      </c>
      <c r="H58" s="36">
        <f t="shared" ref="H58:N58" si="113">H69</f>
        <v>0</v>
      </c>
      <c r="I58" s="36">
        <f t="shared" ref="I58:K58" si="114">I69</f>
        <v>0</v>
      </c>
      <c r="J58" s="36">
        <f t="shared" si="114"/>
        <v>0</v>
      </c>
      <c r="K58" s="36">
        <f t="shared" si="114"/>
        <v>0</v>
      </c>
      <c r="L58" s="36">
        <f t="shared" si="113"/>
        <v>0</v>
      </c>
      <c r="M58" s="36">
        <f t="shared" si="113"/>
        <v>0</v>
      </c>
      <c r="N58" s="37">
        <f t="shared" si="113"/>
        <v>0</v>
      </c>
      <c r="O58" s="75" t="s">
        <v>2</v>
      </c>
      <c r="P58" s="220"/>
    </row>
    <row r="59" spans="1:16" ht="25.5" x14ac:dyDescent="0.25">
      <c r="A59" s="1">
        <v>1</v>
      </c>
      <c r="B59" s="7" t="s">
        <v>42</v>
      </c>
      <c r="D59" s="33" t="s">
        <v>19</v>
      </c>
      <c r="E59" s="34" t="s">
        <v>2</v>
      </c>
      <c r="F59" s="36">
        <f t="shared" ref="F59:G59" si="115">F63+F66+F70+F73+F76</f>
        <v>0</v>
      </c>
      <c r="G59" s="36">
        <f t="shared" si="115"/>
        <v>0</v>
      </c>
      <c r="H59" s="167">
        <f t="shared" ref="H59:N59" si="116">H63+H66+H70+H73+H76</f>
        <v>0</v>
      </c>
      <c r="I59" s="35">
        <f t="shared" ref="I59:K59" si="117">I63+I66+I70+I73+I76</f>
        <v>0</v>
      </c>
      <c r="J59" s="36">
        <f t="shared" si="117"/>
        <v>0</v>
      </c>
      <c r="K59" s="36">
        <f t="shared" si="117"/>
        <v>0</v>
      </c>
      <c r="L59" s="36">
        <f t="shared" si="116"/>
        <v>0</v>
      </c>
      <c r="M59" s="36">
        <f t="shared" si="116"/>
        <v>0</v>
      </c>
      <c r="N59" s="37">
        <f t="shared" si="116"/>
        <v>0</v>
      </c>
      <c r="O59" s="75" t="s">
        <v>2</v>
      </c>
      <c r="P59" s="220"/>
    </row>
    <row r="60" spans="1:16" ht="14.1" hidden="1" x14ac:dyDescent="0.35">
      <c r="A60" s="1">
        <v>1</v>
      </c>
      <c r="B60" s="7" t="s">
        <v>42</v>
      </c>
      <c r="C60" s="7" t="s">
        <v>2</v>
      </c>
      <c r="D60" s="16" t="s">
        <v>31</v>
      </c>
      <c r="E60" s="16" t="s">
        <v>2</v>
      </c>
      <c r="F60" s="18" t="s">
        <v>2</v>
      </c>
      <c r="G60" s="18" t="s">
        <v>2</v>
      </c>
      <c r="H60" s="18" t="s">
        <v>2</v>
      </c>
      <c r="I60" s="18" t="s">
        <v>2</v>
      </c>
      <c r="J60" s="18" t="s">
        <v>2</v>
      </c>
      <c r="K60" s="18" t="s">
        <v>2</v>
      </c>
      <c r="L60" s="18" t="s">
        <v>2</v>
      </c>
      <c r="M60" s="18" t="s">
        <v>2</v>
      </c>
      <c r="N60" s="19" t="s">
        <v>2</v>
      </c>
      <c r="O60" s="76" t="s">
        <v>2</v>
      </c>
      <c r="P60" s="220"/>
    </row>
    <row r="61" spans="1:16" ht="14.1" hidden="1" x14ac:dyDescent="0.35">
      <c r="A61" s="1">
        <v>1</v>
      </c>
      <c r="B61" s="7" t="s">
        <v>42</v>
      </c>
      <c r="C61" s="7" t="s">
        <v>2</v>
      </c>
      <c r="D61" s="20" t="s">
        <v>35</v>
      </c>
      <c r="E61" s="16" t="s">
        <v>2</v>
      </c>
      <c r="F61" s="22">
        <f t="shared" ref="F61" si="118">SUM(F62:F63)</f>
        <v>0</v>
      </c>
      <c r="G61" s="22">
        <f t="shared" ref="G61:H61" si="119">SUM(G62:G63)</f>
        <v>0</v>
      </c>
      <c r="H61" s="22">
        <f t="shared" si="119"/>
        <v>0</v>
      </c>
      <c r="I61" s="22">
        <f t="shared" ref="I61" si="120">SUM(I62:I63)</f>
        <v>0</v>
      </c>
      <c r="J61" s="22">
        <f t="shared" ref="J61" si="121">SUM(J62:J63)</f>
        <v>0</v>
      </c>
      <c r="K61" s="22">
        <f t="shared" ref="K61:L61" si="122">SUM(K62:K63)</f>
        <v>0</v>
      </c>
      <c r="L61" s="22">
        <f t="shared" si="122"/>
        <v>0</v>
      </c>
      <c r="M61" s="22">
        <f t="shared" ref="M61" si="123">SUM(M62:M63)</f>
        <v>0</v>
      </c>
      <c r="N61" s="23">
        <f t="shared" ref="N61" si="124">SUM(N62:N63)</f>
        <v>0</v>
      </c>
      <c r="O61" s="77" t="s">
        <v>2</v>
      </c>
      <c r="P61" s="220"/>
    </row>
    <row r="62" spans="1:16" ht="14.1" hidden="1" x14ac:dyDescent="0.35">
      <c r="A62" s="1">
        <v>1</v>
      </c>
      <c r="B62" s="7" t="s">
        <v>42</v>
      </c>
      <c r="C62" s="7" t="s">
        <v>2</v>
      </c>
      <c r="D62" s="24" t="s">
        <v>18</v>
      </c>
      <c r="E62" s="90" t="s">
        <v>2</v>
      </c>
      <c r="F62" s="44"/>
      <c r="G62" s="44"/>
      <c r="H62" s="44"/>
      <c r="I62" s="44"/>
      <c r="J62" s="44"/>
      <c r="K62" s="44"/>
      <c r="L62" s="44"/>
      <c r="M62" s="44"/>
      <c r="N62" s="45"/>
      <c r="O62" s="49" t="s">
        <v>2</v>
      </c>
      <c r="P62" s="220"/>
    </row>
    <row r="63" spans="1:16" ht="26.1" hidden="1" x14ac:dyDescent="0.35">
      <c r="A63" s="1">
        <v>1</v>
      </c>
      <c r="B63" s="7" t="s">
        <v>42</v>
      </c>
      <c r="C63" s="7" t="s">
        <v>2</v>
      </c>
      <c r="D63" s="24" t="s">
        <v>19</v>
      </c>
      <c r="E63" s="90" t="s">
        <v>2</v>
      </c>
      <c r="F63" s="44"/>
      <c r="G63" s="44"/>
      <c r="H63" s="44"/>
      <c r="I63" s="44"/>
      <c r="J63" s="44"/>
      <c r="K63" s="44"/>
      <c r="L63" s="44"/>
      <c r="M63" s="44"/>
      <c r="N63" s="45"/>
      <c r="O63" s="49" t="s">
        <v>2</v>
      </c>
      <c r="P63" s="220"/>
    </row>
    <row r="64" spans="1:16" ht="14.1" hidden="1" x14ac:dyDescent="0.35">
      <c r="A64" s="1">
        <v>1</v>
      </c>
      <c r="B64" s="7" t="s">
        <v>42</v>
      </c>
      <c r="C64" s="7" t="s">
        <v>2</v>
      </c>
      <c r="D64" s="20" t="s">
        <v>34</v>
      </c>
      <c r="E64" s="16" t="s">
        <v>2</v>
      </c>
      <c r="F64" s="22">
        <f t="shared" ref="F64" si="125">SUM(F65:F66)</f>
        <v>0</v>
      </c>
      <c r="G64" s="22">
        <f t="shared" ref="G64:H64" si="126">SUM(G65:G66)</f>
        <v>0</v>
      </c>
      <c r="H64" s="22">
        <f t="shared" si="126"/>
        <v>0</v>
      </c>
      <c r="I64" s="22">
        <f t="shared" ref="I64" si="127">SUM(I65:I66)</f>
        <v>0</v>
      </c>
      <c r="J64" s="22">
        <f t="shared" ref="J64" si="128">SUM(J65:J66)</f>
        <v>0</v>
      </c>
      <c r="K64" s="22">
        <f t="shared" ref="K64:L64" si="129">SUM(K65:K66)</f>
        <v>0</v>
      </c>
      <c r="L64" s="22">
        <f t="shared" si="129"/>
        <v>0</v>
      </c>
      <c r="M64" s="22">
        <f t="shared" ref="M64" si="130">SUM(M65:M66)</f>
        <v>0</v>
      </c>
      <c r="N64" s="23">
        <f t="shared" ref="N64" si="131">SUM(N65:N66)</f>
        <v>0</v>
      </c>
      <c r="O64" s="77" t="s">
        <v>2</v>
      </c>
      <c r="P64" s="220"/>
    </row>
    <row r="65" spans="1:16" ht="14.1" hidden="1" x14ac:dyDescent="0.35">
      <c r="A65" s="1">
        <v>1</v>
      </c>
      <c r="B65" s="7" t="s">
        <v>42</v>
      </c>
      <c r="C65" s="7" t="s">
        <v>2</v>
      </c>
      <c r="D65" s="24" t="s">
        <v>18</v>
      </c>
      <c r="E65" s="90" t="s">
        <v>2</v>
      </c>
      <c r="F65" s="44"/>
      <c r="G65" s="44"/>
      <c r="H65" s="44"/>
      <c r="I65" s="44"/>
      <c r="J65" s="44"/>
      <c r="K65" s="44"/>
      <c r="L65" s="44"/>
      <c r="M65" s="44"/>
      <c r="N65" s="45"/>
      <c r="O65" s="49" t="s">
        <v>2</v>
      </c>
      <c r="P65" s="220"/>
    </row>
    <row r="66" spans="1:16" ht="26.1" hidden="1" x14ac:dyDescent="0.35">
      <c r="A66" s="1">
        <v>1</v>
      </c>
      <c r="B66" s="7" t="s">
        <v>42</v>
      </c>
      <c r="C66" s="7" t="s">
        <v>2</v>
      </c>
      <c r="D66" s="24" t="s">
        <v>19</v>
      </c>
      <c r="E66" s="90" t="s">
        <v>2</v>
      </c>
      <c r="F66" s="44"/>
      <c r="G66" s="44"/>
      <c r="H66" s="44"/>
      <c r="I66" s="44"/>
      <c r="J66" s="44"/>
      <c r="K66" s="44"/>
      <c r="L66" s="44"/>
      <c r="M66" s="44"/>
      <c r="N66" s="45"/>
      <c r="O66" s="49" t="s">
        <v>2</v>
      </c>
      <c r="P66" s="220"/>
    </row>
    <row r="67" spans="1:16" ht="15" x14ac:dyDescent="0.25">
      <c r="A67" s="1">
        <v>1</v>
      </c>
      <c r="B67" s="7" t="s">
        <v>42</v>
      </c>
      <c r="D67" s="20" t="s">
        <v>32</v>
      </c>
      <c r="E67" s="16" t="s">
        <v>2</v>
      </c>
      <c r="F67" s="22">
        <f t="shared" ref="F67:G67" si="132">SUM(F68:F70)</f>
        <v>1038761</v>
      </c>
      <c r="G67" s="22">
        <f t="shared" si="132"/>
        <v>949661</v>
      </c>
      <c r="H67" s="169">
        <f t="shared" ref="H67:N67" si="133">SUM(H68:H70)</f>
        <v>949661</v>
      </c>
      <c r="I67" s="21">
        <f t="shared" ref="I67:K67" si="134">SUM(I68:I70)</f>
        <v>0</v>
      </c>
      <c r="J67" s="22">
        <f t="shared" si="134"/>
        <v>0</v>
      </c>
      <c r="K67" s="22">
        <f t="shared" si="134"/>
        <v>0</v>
      </c>
      <c r="L67" s="22">
        <f t="shared" si="133"/>
        <v>0</v>
      </c>
      <c r="M67" s="22">
        <f t="shared" si="133"/>
        <v>0</v>
      </c>
      <c r="N67" s="23">
        <f t="shared" si="133"/>
        <v>0</v>
      </c>
      <c r="O67" s="77" t="s">
        <v>2</v>
      </c>
      <c r="P67" s="220"/>
    </row>
    <row r="68" spans="1:16" ht="71.45" customHeight="1" thickBot="1" x14ac:dyDescent="0.3">
      <c r="A68" s="1">
        <v>1</v>
      </c>
      <c r="B68" s="7" t="s">
        <v>42</v>
      </c>
      <c r="D68" s="24" t="s">
        <v>18</v>
      </c>
      <c r="E68" s="134" t="s">
        <v>153</v>
      </c>
      <c r="F68" s="44">
        <v>1038761</v>
      </c>
      <c r="G68" s="44">
        <f>H68</f>
        <v>949661</v>
      </c>
      <c r="H68" s="172">
        <v>949661</v>
      </c>
      <c r="I68" s="43"/>
      <c r="J68" s="44"/>
      <c r="K68" s="97"/>
      <c r="L68" s="97"/>
      <c r="M68" s="97"/>
      <c r="N68" s="98"/>
      <c r="O68" s="49" t="s">
        <v>2</v>
      </c>
      <c r="P68" s="220"/>
    </row>
    <row r="69" spans="1:16" ht="14.45" hidden="1" thickBot="1" x14ac:dyDescent="0.4">
      <c r="A69" s="1">
        <v>1</v>
      </c>
      <c r="B69" s="7" t="s">
        <v>42</v>
      </c>
      <c r="C69" s="7" t="s">
        <v>2</v>
      </c>
      <c r="D69" s="24" t="s">
        <v>30</v>
      </c>
      <c r="E69" s="90" t="s">
        <v>2</v>
      </c>
      <c r="F69" s="44"/>
      <c r="G69" s="44"/>
      <c r="H69" s="44"/>
      <c r="I69" s="44"/>
      <c r="J69" s="44"/>
      <c r="K69" s="44"/>
      <c r="L69" s="44"/>
      <c r="M69" s="44"/>
      <c r="N69" s="45"/>
      <c r="O69" s="49" t="s">
        <v>2</v>
      </c>
      <c r="P69" s="220"/>
    </row>
    <row r="70" spans="1:16" ht="26.45" hidden="1" thickBot="1" x14ac:dyDescent="0.4">
      <c r="A70" s="1">
        <v>1</v>
      </c>
      <c r="B70" s="7" t="s">
        <v>42</v>
      </c>
      <c r="C70" s="7" t="s">
        <v>2</v>
      </c>
      <c r="D70" s="24" t="s">
        <v>19</v>
      </c>
      <c r="E70" s="90" t="s">
        <v>2</v>
      </c>
      <c r="F70" s="44"/>
      <c r="G70" s="44"/>
      <c r="H70" s="44"/>
      <c r="I70" s="44"/>
      <c r="J70" s="44"/>
      <c r="K70" s="44"/>
      <c r="L70" s="44"/>
      <c r="M70" s="44"/>
      <c r="N70" s="45"/>
      <c r="O70" s="49" t="s">
        <v>2</v>
      </c>
      <c r="P70" s="220"/>
    </row>
    <row r="71" spans="1:16" ht="14.45" hidden="1" thickBot="1" x14ac:dyDescent="0.4">
      <c r="A71" s="1">
        <v>1</v>
      </c>
      <c r="B71" s="7" t="s">
        <v>42</v>
      </c>
      <c r="C71" s="7" t="s">
        <v>2</v>
      </c>
      <c r="D71" s="20" t="s">
        <v>33</v>
      </c>
      <c r="E71" s="16" t="s">
        <v>2</v>
      </c>
      <c r="F71" s="22">
        <f t="shared" ref="F71" si="135">SUM(F72:F73)</f>
        <v>0</v>
      </c>
      <c r="G71" s="22">
        <f t="shared" ref="G71:H71" si="136">SUM(G72:G73)</f>
        <v>0</v>
      </c>
      <c r="H71" s="22">
        <f t="shared" si="136"/>
        <v>0</v>
      </c>
      <c r="I71" s="22">
        <f t="shared" ref="I71" si="137">SUM(I72:I73)</f>
        <v>0</v>
      </c>
      <c r="J71" s="22">
        <f t="shared" ref="J71" si="138">SUM(J72:J73)</f>
        <v>0</v>
      </c>
      <c r="K71" s="22">
        <f t="shared" ref="K71:L71" si="139">SUM(K72:K73)</f>
        <v>0</v>
      </c>
      <c r="L71" s="22">
        <f t="shared" si="139"/>
        <v>0</v>
      </c>
      <c r="M71" s="22">
        <f t="shared" ref="M71" si="140">SUM(M72:M73)</f>
        <v>0</v>
      </c>
      <c r="N71" s="23">
        <f t="shared" ref="N71" si="141">SUM(N72:N73)</f>
        <v>0</v>
      </c>
      <c r="O71" s="77" t="s">
        <v>2</v>
      </c>
      <c r="P71" s="220"/>
    </row>
    <row r="72" spans="1:16" ht="14.45" hidden="1" thickBot="1" x14ac:dyDescent="0.4">
      <c r="A72" s="1">
        <v>1</v>
      </c>
      <c r="B72" s="7" t="s">
        <v>42</v>
      </c>
      <c r="C72" s="7" t="s">
        <v>2</v>
      </c>
      <c r="D72" s="24" t="s">
        <v>18</v>
      </c>
      <c r="E72" s="90" t="s">
        <v>2</v>
      </c>
      <c r="F72" s="44"/>
      <c r="G72" s="44"/>
      <c r="H72" s="44"/>
      <c r="I72" s="44"/>
      <c r="J72" s="44"/>
      <c r="K72" s="44"/>
      <c r="L72" s="44"/>
      <c r="M72" s="44"/>
      <c r="N72" s="45"/>
      <c r="O72" s="49" t="s">
        <v>2</v>
      </c>
      <c r="P72" s="220"/>
    </row>
    <row r="73" spans="1:16" ht="26.45" hidden="1" thickBot="1" x14ac:dyDescent="0.4">
      <c r="A73" s="1">
        <v>1</v>
      </c>
      <c r="B73" s="7" t="s">
        <v>42</v>
      </c>
      <c r="C73" s="7" t="s">
        <v>2</v>
      </c>
      <c r="D73" s="24" t="s">
        <v>19</v>
      </c>
      <c r="E73" s="90" t="s">
        <v>2</v>
      </c>
      <c r="F73" s="44"/>
      <c r="G73" s="44"/>
      <c r="H73" s="44"/>
      <c r="I73" s="44"/>
      <c r="J73" s="44"/>
      <c r="K73" s="44"/>
      <c r="L73" s="44"/>
      <c r="M73" s="44"/>
      <c r="N73" s="45"/>
      <c r="O73" s="49" t="s">
        <v>2</v>
      </c>
      <c r="P73" s="220"/>
    </row>
    <row r="74" spans="1:16" ht="14.45" hidden="1" thickBot="1" x14ac:dyDescent="0.4">
      <c r="A74" s="1">
        <v>1</v>
      </c>
      <c r="B74" s="7" t="s">
        <v>42</v>
      </c>
      <c r="C74" s="7" t="s">
        <v>2</v>
      </c>
      <c r="D74" s="25" t="s">
        <v>101</v>
      </c>
      <c r="E74" s="16" t="s">
        <v>2</v>
      </c>
      <c r="F74" s="22">
        <f t="shared" ref="F74" si="142">SUM(F75:F76)</f>
        <v>0</v>
      </c>
      <c r="G74" s="22">
        <f t="shared" ref="G74:H74" si="143">SUM(G75:G76)</f>
        <v>0</v>
      </c>
      <c r="H74" s="22">
        <f t="shared" si="143"/>
        <v>0</v>
      </c>
      <c r="I74" s="22">
        <f t="shared" ref="I74" si="144">SUM(I75:I76)</f>
        <v>0</v>
      </c>
      <c r="J74" s="22">
        <f t="shared" ref="J74" si="145">SUM(J75:J76)</f>
        <v>0</v>
      </c>
      <c r="K74" s="22">
        <f t="shared" ref="K74:L74" si="146">SUM(K75:K76)</f>
        <v>0</v>
      </c>
      <c r="L74" s="22">
        <f t="shared" si="146"/>
        <v>0</v>
      </c>
      <c r="M74" s="22">
        <f t="shared" ref="M74" si="147">SUM(M75:M76)</f>
        <v>0</v>
      </c>
      <c r="N74" s="23">
        <f t="shared" ref="N74" si="148">SUM(N75:N76)</f>
        <v>0</v>
      </c>
      <c r="O74" s="77" t="s">
        <v>2</v>
      </c>
      <c r="P74" s="220"/>
    </row>
    <row r="75" spans="1:16" ht="14.45" hidden="1" thickBot="1" x14ac:dyDescent="0.4">
      <c r="A75" s="1">
        <v>1</v>
      </c>
      <c r="B75" s="7" t="s">
        <v>42</v>
      </c>
      <c r="C75" s="7" t="s">
        <v>2</v>
      </c>
      <c r="D75" s="24" t="s">
        <v>18</v>
      </c>
      <c r="E75" s="90" t="s">
        <v>2</v>
      </c>
      <c r="F75" s="44"/>
      <c r="G75" s="44"/>
      <c r="H75" s="44"/>
      <c r="I75" s="44"/>
      <c r="J75" s="44"/>
      <c r="K75" s="44"/>
      <c r="L75" s="44"/>
      <c r="M75" s="44"/>
      <c r="N75" s="45"/>
      <c r="O75" s="50" t="s">
        <v>2</v>
      </c>
      <c r="P75" s="220"/>
    </row>
    <row r="76" spans="1:16" ht="26.45" hidden="1" thickBot="1" x14ac:dyDescent="0.4">
      <c r="A76" s="1">
        <v>1</v>
      </c>
      <c r="B76" s="7" t="s">
        <v>42</v>
      </c>
      <c r="C76" s="7" t="s">
        <v>2</v>
      </c>
      <c r="D76" s="26" t="s">
        <v>19</v>
      </c>
      <c r="E76" s="91" t="s">
        <v>2</v>
      </c>
      <c r="F76" s="47"/>
      <c r="G76" s="47"/>
      <c r="H76" s="47"/>
      <c r="I76" s="47"/>
      <c r="J76" s="47"/>
      <c r="K76" s="47"/>
      <c r="L76" s="47"/>
      <c r="M76" s="47"/>
      <c r="N76" s="48"/>
      <c r="O76" s="51" t="s">
        <v>2</v>
      </c>
      <c r="P76" s="220"/>
    </row>
    <row r="77" spans="1:16" ht="14.45" hidden="1" thickBot="1" x14ac:dyDescent="0.4">
      <c r="A77" s="1">
        <v>1</v>
      </c>
      <c r="B77" s="7" t="s">
        <v>42</v>
      </c>
      <c r="C77" s="7" t="s">
        <v>2</v>
      </c>
      <c r="D77" s="38" t="s">
        <v>1</v>
      </c>
      <c r="E77" s="92" t="s">
        <v>2</v>
      </c>
      <c r="F77" s="94"/>
      <c r="G77" s="94"/>
      <c r="H77" s="94"/>
      <c r="I77" s="94"/>
      <c r="J77" s="94"/>
      <c r="K77" s="94"/>
      <c r="L77" s="94"/>
      <c r="M77" s="94"/>
      <c r="N77" s="95"/>
      <c r="O77" s="52" t="s">
        <v>2</v>
      </c>
      <c r="P77" s="221"/>
    </row>
    <row r="78" spans="1:16" ht="225" customHeight="1" thickBot="1" x14ac:dyDescent="0.3">
      <c r="A78" s="1">
        <v>1</v>
      </c>
      <c r="B78" s="7" t="s">
        <v>43</v>
      </c>
      <c r="D78" s="58" t="s">
        <v>44</v>
      </c>
      <c r="E78" s="88" t="s">
        <v>28</v>
      </c>
      <c r="F78" s="60">
        <f t="shared" ref="F78" si="149">F79+F100</f>
        <v>0</v>
      </c>
      <c r="G78" s="60">
        <f t="shared" ref="G78:H78" si="150">G79+G100</f>
        <v>0</v>
      </c>
      <c r="H78" s="171">
        <f t="shared" si="150"/>
        <v>0</v>
      </c>
      <c r="I78" s="59">
        <f t="shared" ref="I78" si="151">I79+I100</f>
        <v>1500000</v>
      </c>
      <c r="J78" s="60">
        <f t="shared" ref="J78" si="152">J79+J100</f>
        <v>2400000</v>
      </c>
      <c r="K78" s="60">
        <f t="shared" ref="K78:L78" si="153">K79+K100</f>
        <v>2843200</v>
      </c>
      <c r="L78" s="60">
        <f t="shared" si="153"/>
        <v>0</v>
      </c>
      <c r="M78" s="60">
        <f t="shared" ref="M78" si="154">M79+M100</f>
        <v>0</v>
      </c>
      <c r="N78" s="61">
        <f t="shared" ref="N78" si="155">N79+N100</f>
        <v>0</v>
      </c>
      <c r="O78" s="62" t="s">
        <v>2</v>
      </c>
      <c r="P78" s="219" t="s">
        <v>132</v>
      </c>
    </row>
    <row r="79" spans="1:16" thickBot="1" x14ac:dyDescent="0.3">
      <c r="A79" s="1">
        <v>1</v>
      </c>
      <c r="B79" s="7" t="s">
        <v>43</v>
      </c>
      <c r="D79" s="38" t="s">
        <v>29</v>
      </c>
      <c r="E79" s="39" t="s">
        <v>2</v>
      </c>
      <c r="F79" s="41">
        <f t="shared" ref="F79" si="156">SUM(F80:F82)</f>
        <v>0</v>
      </c>
      <c r="G79" s="41">
        <f t="shared" ref="G79:H79" si="157">SUM(G80:G82)</f>
        <v>0</v>
      </c>
      <c r="H79" s="165">
        <f t="shared" si="157"/>
        <v>0</v>
      </c>
      <c r="I79" s="40">
        <f t="shared" ref="I79" si="158">SUM(I80:I82)</f>
        <v>1500000</v>
      </c>
      <c r="J79" s="41">
        <f t="shared" ref="J79" si="159">SUM(J80:J82)</f>
        <v>2400000</v>
      </c>
      <c r="K79" s="41">
        <f t="shared" ref="K79:L79" si="160">SUM(K80:K82)</f>
        <v>2843200</v>
      </c>
      <c r="L79" s="41">
        <f t="shared" si="160"/>
        <v>0</v>
      </c>
      <c r="M79" s="41">
        <f t="shared" ref="M79" si="161">SUM(M80:M82)</f>
        <v>0</v>
      </c>
      <c r="N79" s="42">
        <f t="shared" ref="N79" si="162">SUM(N80:N82)</f>
        <v>0</v>
      </c>
      <c r="O79" s="73" t="s">
        <v>2</v>
      </c>
      <c r="P79" s="219"/>
    </row>
    <row r="80" spans="1:16" ht="15" x14ac:dyDescent="0.25">
      <c r="A80" s="1">
        <v>1</v>
      </c>
      <c r="B80" s="7" t="s">
        <v>43</v>
      </c>
      <c r="D80" s="28" t="s">
        <v>18</v>
      </c>
      <c r="E80" s="29" t="s">
        <v>2</v>
      </c>
      <c r="F80" s="31">
        <f t="shared" ref="F80:G80" si="163">F85+F88+F91+F95+F98</f>
        <v>0</v>
      </c>
      <c r="G80" s="31">
        <f t="shared" si="163"/>
        <v>0</v>
      </c>
      <c r="H80" s="166">
        <f t="shared" ref="H80:N80" si="164">H85+H88+H91+H95+H98</f>
        <v>0</v>
      </c>
      <c r="I80" s="30">
        <f t="shared" ref="I80:K80" si="165">I85+I88+I91+I95+I98</f>
        <v>0</v>
      </c>
      <c r="J80" s="31">
        <f t="shared" si="165"/>
        <v>0</v>
      </c>
      <c r="K80" s="31">
        <f t="shared" si="165"/>
        <v>0</v>
      </c>
      <c r="L80" s="31">
        <f t="shared" si="164"/>
        <v>0</v>
      </c>
      <c r="M80" s="31">
        <f t="shared" si="164"/>
        <v>0</v>
      </c>
      <c r="N80" s="32">
        <f t="shared" si="164"/>
        <v>0</v>
      </c>
      <c r="O80" s="74" t="s">
        <v>2</v>
      </c>
      <c r="P80" s="220"/>
    </row>
    <row r="81" spans="1:16" ht="14.1" hidden="1" x14ac:dyDescent="0.35">
      <c r="A81" s="1">
        <v>1</v>
      </c>
      <c r="B81" s="7" t="s">
        <v>43</v>
      </c>
      <c r="C81" s="7" t="s">
        <v>2</v>
      </c>
      <c r="D81" s="33" t="s">
        <v>30</v>
      </c>
      <c r="E81" s="34" t="s">
        <v>2</v>
      </c>
      <c r="F81" s="36">
        <f t="shared" ref="F81:G81" si="166">F92</f>
        <v>0</v>
      </c>
      <c r="G81" s="36">
        <f t="shared" si="166"/>
        <v>0</v>
      </c>
      <c r="H81" s="36">
        <f t="shared" ref="H81:N81" si="167">H92</f>
        <v>0</v>
      </c>
      <c r="I81" s="36">
        <f t="shared" ref="I81:K81" si="168">I92</f>
        <v>0</v>
      </c>
      <c r="J81" s="36">
        <f t="shared" si="168"/>
        <v>0</v>
      </c>
      <c r="K81" s="36">
        <f t="shared" si="168"/>
        <v>0</v>
      </c>
      <c r="L81" s="36">
        <f t="shared" si="167"/>
        <v>0</v>
      </c>
      <c r="M81" s="36">
        <f t="shared" si="167"/>
        <v>0</v>
      </c>
      <c r="N81" s="37">
        <f t="shared" si="167"/>
        <v>0</v>
      </c>
      <c r="O81" s="75" t="s">
        <v>2</v>
      </c>
      <c r="P81" s="223"/>
    </row>
    <row r="82" spans="1:16" ht="25.5" x14ac:dyDescent="0.25">
      <c r="A82" s="1">
        <v>1</v>
      </c>
      <c r="B82" s="7" t="s">
        <v>43</v>
      </c>
      <c r="D82" s="33" t="s">
        <v>19</v>
      </c>
      <c r="E82" s="34" t="s">
        <v>2</v>
      </c>
      <c r="F82" s="36">
        <f t="shared" ref="F82:G82" si="169">F86+F89+F93+F96+F99</f>
        <v>0</v>
      </c>
      <c r="G82" s="36">
        <f t="shared" si="169"/>
        <v>0</v>
      </c>
      <c r="H82" s="167">
        <f t="shared" ref="H82:N82" si="170">H86+H89+H93+H96+H99</f>
        <v>0</v>
      </c>
      <c r="I82" s="35">
        <f t="shared" ref="I82:K82" si="171">I86+I89+I93+I96+I99</f>
        <v>1500000</v>
      </c>
      <c r="J82" s="36">
        <f t="shared" si="171"/>
        <v>2400000</v>
      </c>
      <c r="K82" s="36">
        <f t="shared" si="171"/>
        <v>2843200</v>
      </c>
      <c r="L82" s="36">
        <f t="shared" si="170"/>
        <v>0</v>
      </c>
      <c r="M82" s="36">
        <f t="shared" si="170"/>
        <v>0</v>
      </c>
      <c r="N82" s="37">
        <f t="shared" si="170"/>
        <v>0</v>
      </c>
      <c r="O82" s="75" t="s">
        <v>2</v>
      </c>
      <c r="P82" s="220"/>
    </row>
    <row r="83" spans="1:16" ht="14.1" hidden="1" x14ac:dyDescent="0.35">
      <c r="A83" s="1">
        <v>1</v>
      </c>
      <c r="B83" s="7" t="s">
        <v>43</v>
      </c>
      <c r="C83" s="7" t="s">
        <v>2</v>
      </c>
      <c r="D83" s="16" t="s">
        <v>31</v>
      </c>
      <c r="E83" s="16" t="s">
        <v>2</v>
      </c>
      <c r="F83" s="18" t="s">
        <v>2</v>
      </c>
      <c r="G83" s="18" t="s">
        <v>2</v>
      </c>
      <c r="H83" s="18" t="s">
        <v>2</v>
      </c>
      <c r="I83" s="18" t="s">
        <v>2</v>
      </c>
      <c r="J83" s="18" t="s">
        <v>2</v>
      </c>
      <c r="K83" s="18" t="s">
        <v>2</v>
      </c>
      <c r="L83" s="18" t="s">
        <v>2</v>
      </c>
      <c r="M83" s="18" t="s">
        <v>2</v>
      </c>
      <c r="N83" s="19" t="s">
        <v>2</v>
      </c>
      <c r="O83" s="76" t="s">
        <v>2</v>
      </c>
      <c r="P83" s="220"/>
    </row>
    <row r="84" spans="1:16" ht="14.1" hidden="1" x14ac:dyDescent="0.35">
      <c r="A84" s="1">
        <v>1</v>
      </c>
      <c r="B84" s="7" t="s">
        <v>43</v>
      </c>
      <c r="C84" s="7" t="s">
        <v>2</v>
      </c>
      <c r="D84" s="20" t="s">
        <v>35</v>
      </c>
      <c r="E84" s="16" t="s">
        <v>2</v>
      </c>
      <c r="F84" s="22">
        <f t="shared" ref="F84" si="172">SUM(F85:F86)</f>
        <v>0</v>
      </c>
      <c r="G84" s="22">
        <f t="shared" ref="G84:H84" si="173">SUM(G85:G86)</f>
        <v>0</v>
      </c>
      <c r="H84" s="22">
        <f t="shared" si="173"/>
        <v>0</v>
      </c>
      <c r="I84" s="22">
        <f t="shared" ref="I84" si="174">SUM(I85:I86)</f>
        <v>0</v>
      </c>
      <c r="J84" s="22">
        <f t="shared" ref="J84" si="175">SUM(J85:J86)</f>
        <v>0</v>
      </c>
      <c r="K84" s="22">
        <f t="shared" ref="K84:L84" si="176">SUM(K85:K86)</f>
        <v>0</v>
      </c>
      <c r="L84" s="22">
        <f t="shared" si="176"/>
        <v>0</v>
      </c>
      <c r="M84" s="22">
        <f t="shared" ref="M84" si="177">SUM(M85:M86)</f>
        <v>0</v>
      </c>
      <c r="N84" s="23">
        <f t="shared" ref="N84" si="178">SUM(N85:N86)</f>
        <v>0</v>
      </c>
      <c r="O84" s="77" t="s">
        <v>2</v>
      </c>
      <c r="P84" s="223"/>
    </row>
    <row r="85" spans="1:16" ht="14.1" hidden="1" x14ac:dyDescent="0.35">
      <c r="A85" s="1">
        <v>1</v>
      </c>
      <c r="B85" s="7" t="s">
        <v>43</v>
      </c>
      <c r="C85" s="7" t="s">
        <v>2</v>
      </c>
      <c r="D85" s="24" t="s">
        <v>18</v>
      </c>
      <c r="E85" s="90" t="s">
        <v>2</v>
      </c>
      <c r="F85" s="44"/>
      <c r="G85" s="44"/>
      <c r="H85" s="44"/>
      <c r="I85" s="44"/>
      <c r="J85" s="44"/>
      <c r="K85" s="44"/>
      <c r="L85" s="44"/>
      <c r="M85" s="44"/>
      <c r="N85" s="45"/>
      <c r="O85" s="49" t="s">
        <v>2</v>
      </c>
      <c r="P85" s="223"/>
    </row>
    <row r="86" spans="1:16" ht="26.1" hidden="1" x14ac:dyDescent="0.35">
      <c r="A86" s="1">
        <v>1</v>
      </c>
      <c r="B86" s="7" t="s">
        <v>43</v>
      </c>
      <c r="C86" s="7" t="s">
        <v>2</v>
      </c>
      <c r="D86" s="24" t="s">
        <v>19</v>
      </c>
      <c r="E86" s="90" t="s">
        <v>2</v>
      </c>
      <c r="F86" s="44"/>
      <c r="G86" s="44"/>
      <c r="H86" s="44"/>
      <c r="I86" s="44"/>
      <c r="J86" s="44"/>
      <c r="K86" s="44"/>
      <c r="L86" s="44"/>
      <c r="M86" s="44"/>
      <c r="N86" s="45"/>
      <c r="O86" s="49" t="s">
        <v>2</v>
      </c>
      <c r="P86" s="223"/>
    </row>
    <row r="87" spans="1:16" ht="14.1" hidden="1" x14ac:dyDescent="0.35">
      <c r="A87" s="1">
        <v>1</v>
      </c>
      <c r="B87" s="7" t="s">
        <v>43</v>
      </c>
      <c r="C87" s="7" t="s">
        <v>2</v>
      </c>
      <c r="D87" s="20" t="s">
        <v>34</v>
      </c>
      <c r="E87" s="16" t="s">
        <v>2</v>
      </c>
      <c r="F87" s="22">
        <f t="shared" ref="F87" si="179">SUM(F88:F89)</f>
        <v>0</v>
      </c>
      <c r="G87" s="22">
        <f t="shared" ref="G87:H87" si="180">SUM(G88:G89)</f>
        <v>0</v>
      </c>
      <c r="H87" s="22">
        <f t="shared" si="180"/>
        <v>0</v>
      </c>
      <c r="I87" s="22">
        <f t="shared" ref="I87" si="181">SUM(I88:I89)</f>
        <v>0</v>
      </c>
      <c r="J87" s="22">
        <f t="shared" ref="J87" si="182">SUM(J88:J89)</f>
        <v>0</v>
      </c>
      <c r="K87" s="22">
        <f t="shared" ref="K87:L87" si="183">SUM(K88:K89)</f>
        <v>0</v>
      </c>
      <c r="L87" s="22">
        <f t="shared" si="183"/>
        <v>0</v>
      </c>
      <c r="M87" s="22">
        <f t="shared" ref="M87" si="184">SUM(M88:M89)</f>
        <v>0</v>
      </c>
      <c r="N87" s="23">
        <f t="shared" ref="N87" si="185">SUM(N88:N89)</f>
        <v>0</v>
      </c>
      <c r="O87" s="77" t="s">
        <v>2</v>
      </c>
      <c r="P87" s="223"/>
    </row>
    <row r="88" spans="1:16" ht="14.1" hidden="1" x14ac:dyDescent="0.35">
      <c r="A88" s="1">
        <v>1</v>
      </c>
      <c r="B88" s="7" t="s">
        <v>43</v>
      </c>
      <c r="C88" s="7" t="s">
        <v>2</v>
      </c>
      <c r="D88" s="24" t="s">
        <v>18</v>
      </c>
      <c r="E88" s="90" t="s">
        <v>2</v>
      </c>
      <c r="F88" s="44"/>
      <c r="G88" s="44"/>
      <c r="H88" s="44"/>
      <c r="I88" s="44"/>
      <c r="J88" s="44"/>
      <c r="K88" s="44"/>
      <c r="L88" s="44"/>
      <c r="M88" s="44"/>
      <c r="N88" s="45"/>
      <c r="O88" s="49" t="s">
        <v>2</v>
      </c>
      <c r="P88" s="223"/>
    </row>
    <row r="89" spans="1:16" ht="26.1" hidden="1" x14ac:dyDescent="0.35">
      <c r="A89" s="1">
        <v>1</v>
      </c>
      <c r="B89" s="7" t="s">
        <v>43</v>
      </c>
      <c r="C89" s="7" t="s">
        <v>2</v>
      </c>
      <c r="D89" s="24" t="s">
        <v>19</v>
      </c>
      <c r="E89" s="90" t="s">
        <v>2</v>
      </c>
      <c r="F89" s="44"/>
      <c r="G89" s="44"/>
      <c r="H89" s="44"/>
      <c r="I89" s="44"/>
      <c r="J89" s="44"/>
      <c r="K89" s="44"/>
      <c r="L89" s="44"/>
      <c r="M89" s="44"/>
      <c r="N89" s="45"/>
      <c r="O89" s="49" t="s">
        <v>2</v>
      </c>
      <c r="P89" s="223"/>
    </row>
    <row r="90" spans="1:16" ht="15" x14ac:dyDescent="0.25">
      <c r="A90" s="1">
        <v>1</v>
      </c>
      <c r="B90" s="7" t="s">
        <v>43</v>
      </c>
      <c r="D90" s="20" t="s">
        <v>32</v>
      </c>
      <c r="E90" s="16" t="s">
        <v>2</v>
      </c>
      <c r="F90" s="22">
        <f t="shared" ref="F90" si="186">SUM(F91:F93)</f>
        <v>0</v>
      </c>
      <c r="G90" s="22">
        <f t="shared" ref="G90:H90" si="187">SUM(G91:G93)</f>
        <v>0</v>
      </c>
      <c r="H90" s="169">
        <f t="shared" si="187"/>
        <v>0</v>
      </c>
      <c r="I90" s="21">
        <f t="shared" ref="I90" si="188">SUM(I91:I93)</f>
        <v>1500000</v>
      </c>
      <c r="J90" s="22">
        <f t="shared" ref="J90" si="189">SUM(J91:J93)</f>
        <v>2400000</v>
      </c>
      <c r="K90" s="22">
        <f t="shared" ref="K90:L90" si="190">SUM(K91:K93)</f>
        <v>2843200</v>
      </c>
      <c r="L90" s="22">
        <f t="shared" si="190"/>
        <v>0</v>
      </c>
      <c r="M90" s="22">
        <f t="shared" ref="M90" si="191">SUM(M91:M93)</f>
        <v>0</v>
      </c>
      <c r="N90" s="23">
        <f t="shared" ref="N90" si="192">SUM(N91:N93)</f>
        <v>0</v>
      </c>
      <c r="O90" s="77" t="s">
        <v>2</v>
      </c>
      <c r="P90" s="220"/>
    </row>
    <row r="91" spans="1:16" ht="18.600000000000001" customHeight="1" x14ac:dyDescent="0.25">
      <c r="A91" s="1">
        <v>1</v>
      </c>
      <c r="B91" s="7" t="s">
        <v>43</v>
      </c>
      <c r="D91" s="24" t="s">
        <v>18</v>
      </c>
      <c r="E91" s="134"/>
      <c r="F91" s="44"/>
      <c r="G91" s="44"/>
      <c r="H91" s="172"/>
      <c r="I91" s="43"/>
      <c r="J91" s="44"/>
      <c r="K91" s="44"/>
      <c r="L91" s="44"/>
      <c r="M91" s="44"/>
      <c r="N91" s="45"/>
      <c r="O91" s="50"/>
      <c r="P91" s="220"/>
    </row>
    <row r="92" spans="1:16" ht="14.1" hidden="1" x14ac:dyDescent="0.35">
      <c r="A92" s="1">
        <v>1</v>
      </c>
      <c r="B92" s="7" t="s">
        <v>43</v>
      </c>
      <c r="C92" s="7" t="s">
        <v>2</v>
      </c>
      <c r="D92" s="24" t="s">
        <v>30</v>
      </c>
      <c r="E92" s="90" t="s">
        <v>2</v>
      </c>
      <c r="F92" s="44"/>
      <c r="G92" s="44"/>
      <c r="H92" s="44"/>
      <c r="I92" s="44"/>
      <c r="J92" s="44"/>
      <c r="K92" s="44"/>
      <c r="L92" s="44"/>
      <c r="M92" s="44"/>
      <c r="N92" s="45"/>
      <c r="O92" s="49" t="s">
        <v>2</v>
      </c>
      <c r="P92" s="223"/>
    </row>
    <row r="93" spans="1:16" ht="69.599999999999994" customHeight="1" thickBot="1" x14ac:dyDescent="0.3">
      <c r="A93" s="1">
        <v>1</v>
      </c>
      <c r="B93" s="7" t="s">
        <v>43</v>
      </c>
      <c r="D93" s="24" t="s">
        <v>19</v>
      </c>
      <c r="E93" s="134" t="s">
        <v>117</v>
      </c>
      <c r="F93" s="44"/>
      <c r="G93" s="44"/>
      <c r="H93" s="172"/>
      <c r="I93" s="43">
        <v>1500000</v>
      </c>
      <c r="J93" s="44">
        <v>2400000</v>
      </c>
      <c r="K93" s="44">
        <v>2843200</v>
      </c>
      <c r="L93" s="44"/>
      <c r="M93" s="44"/>
      <c r="N93" s="45"/>
      <c r="O93" s="50">
        <v>2028</v>
      </c>
      <c r="P93" s="220"/>
    </row>
    <row r="94" spans="1:16" ht="14.45" hidden="1" thickBot="1" x14ac:dyDescent="0.4">
      <c r="A94" s="1">
        <v>1</v>
      </c>
      <c r="B94" s="7" t="s">
        <v>43</v>
      </c>
      <c r="C94" s="7" t="s">
        <v>2</v>
      </c>
      <c r="D94" s="20" t="s">
        <v>33</v>
      </c>
      <c r="E94" s="16" t="s">
        <v>2</v>
      </c>
      <c r="F94" s="22">
        <f t="shared" ref="F94" si="193">SUM(F95:F96)</f>
        <v>0</v>
      </c>
      <c r="G94" s="22">
        <f t="shared" ref="G94:H94" si="194">SUM(G95:G96)</f>
        <v>0</v>
      </c>
      <c r="H94" s="22">
        <f t="shared" si="194"/>
        <v>0</v>
      </c>
      <c r="I94" s="22">
        <f t="shared" ref="I94" si="195">SUM(I95:I96)</f>
        <v>0</v>
      </c>
      <c r="J94" s="22">
        <f t="shared" ref="J94" si="196">SUM(J95:J96)</f>
        <v>0</v>
      </c>
      <c r="K94" s="22">
        <f t="shared" ref="K94:L94" si="197">SUM(K95:K96)</f>
        <v>0</v>
      </c>
      <c r="L94" s="22">
        <f t="shared" si="197"/>
        <v>0</v>
      </c>
      <c r="M94" s="22">
        <f t="shared" ref="M94" si="198">SUM(M95:M96)</f>
        <v>0</v>
      </c>
      <c r="N94" s="23">
        <f t="shared" ref="N94" si="199">SUM(N95:N96)</f>
        <v>0</v>
      </c>
      <c r="O94" s="77" t="s">
        <v>2</v>
      </c>
      <c r="P94" s="223"/>
    </row>
    <row r="95" spans="1:16" ht="14.45" hidden="1" thickBot="1" x14ac:dyDescent="0.4">
      <c r="A95" s="1">
        <v>1</v>
      </c>
      <c r="B95" s="7" t="s">
        <v>43</v>
      </c>
      <c r="C95" s="7" t="s">
        <v>2</v>
      </c>
      <c r="D95" s="24" t="s">
        <v>18</v>
      </c>
      <c r="E95" s="90" t="s">
        <v>2</v>
      </c>
      <c r="F95" s="44"/>
      <c r="G95" s="44"/>
      <c r="H95" s="44"/>
      <c r="I95" s="44"/>
      <c r="J95" s="44"/>
      <c r="K95" s="44"/>
      <c r="L95" s="44"/>
      <c r="M95" s="44"/>
      <c r="N95" s="45"/>
      <c r="O95" s="49" t="s">
        <v>2</v>
      </c>
      <c r="P95" s="223"/>
    </row>
    <row r="96" spans="1:16" ht="26.45" hidden="1" thickBot="1" x14ac:dyDescent="0.4">
      <c r="A96" s="1">
        <v>1</v>
      </c>
      <c r="B96" s="7" t="s">
        <v>43</v>
      </c>
      <c r="C96" s="7" t="s">
        <v>2</v>
      </c>
      <c r="D96" s="24" t="s">
        <v>19</v>
      </c>
      <c r="E96" s="90" t="s">
        <v>2</v>
      </c>
      <c r="F96" s="44"/>
      <c r="G96" s="44"/>
      <c r="H96" s="44"/>
      <c r="I96" s="44"/>
      <c r="J96" s="44"/>
      <c r="K96" s="44"/>
      <c r="L96" s="44"/>
      <c r="M96" s="44"/>
      <c r="N96" s="45"/>
      <c r="O96" s="49" t="s">
        <v>2</v>
      </c>
      <c r="P96" s="223"/>
    </row>
    <row r="97" spans="1:16" ht="14.45" hidden="1" thickBot="1" x14ac:dyDescent="0.4">
      <c r="A97" s="1">
        <v>1</v>
      </c>
      <c r="B97" s="7" t="s">
        <v>43</v>
      </c>
      <c r="C97" s="7" t="s">
        <v>2</v>
      </c>
      <c r="D97" s="25" t="s">
        <v>101</v>
      </c>
      <c r="E97" s="16" t="s">
        <v>2</v>
      </c>
      <c r="F97" s="22">
        <f t="shared" ref="F97" si="200">SUM(F98:F99)</f>
        <v>0</v>
      </c>
      <c r="G97" s="22">
        <f t="shared" ref="G97:H97" si="201">SUM(G98:G99)</f>
        <v>0</v>
      </c>
      <c r="H97" s="22">
        <f t="shared" si="201"/>
        <v>0</v>
      </c>
      <c r="I97" s="22">
        <f t="shared" ref="I97" si="202">SUM(I98:I99)</f>
        <v>0</v>
      </c>
      <c r="J97" s="22">
        <f t="shared" ref="J97" si="203">SUM(J98:J99)</f>
        <v>0</v>
      </c>
      <c r="K97" s="22">
        <f t="shared" ref="K97:L97" si="204">SUM(K98:K99)</f>
        <v>0</v>
      </c>
      <c r="L97" s="22">
        <f t="shared" si="204"/>
        <v>0</v>
      </c>
      <c r="M97" s="22">
        <f t="shared" ref="M97" si="205">SUM(M98:M99)</f>
        <v>0</v>
      </c>
      <c r="N97" s="23">
        <f t="shared" ref="N97" si="206">SUM(N98:N99)</f>
        <v>0</v>
      </c>
      <c r="O97" s="77" t="s">
        <v>2</v>
      </c>
      <c r="P97" s="223"/>
    </row>
    <row r="98" spans="1:16" ht="87.6" hidden="1" customHeight="1" x14ac:dyDescent="0.35">
      <c r="A98" s="1">
        <v>1</v>
      </c>
      <c r="B98" s="7" t="s">
        <v>43</v>
      </c>
      <c r="C98" s="7" t="s">
        <v>2</v>
      </c>
      <c r="D98" s="24" t="s">
        <v>18</v>
      </c>
      <c r="E98" s="134"/>
      <c r="F98" s="44"/>
      <c r="G98" s="44"/>
      <c r="H98" s="44"/>
      <c r="I98" s="44"/>
      <c r="J98" s="44"/>
      <c r="K98" s="44"/>
      <c r="L98" s="44"/>
      <c r="M98" s="44"/>
      <c r="N98" s="45"/>
      <c r="O98" s="50" t="s">
        <v>2</v>
      </c>
      <c r="P98" s="223"/>
    </row>
    <row r="99" spans="1:16" ht="26.45" hidden="1" thickBot="1" x14ac:dyDescent="0.4">
      <c r="A99" s="1">
        <v>1</v>
      </c>
      <c r="B99" s="7" t="s">
        <v>43</v>
      </c>
      <c r="C99" s="7" t="s">
        <v>2</v>
      </c>
      <c r="D99" s="26" t="s">
        <v>19</v>
      </c>
      <c r="E99" s="91" t="s">
        <v>2</v>
      </c>
      <c r="F99" s="47"/>
      <c r="G99" s="47"/>
      <c r="H99" s="47"/>
      <c r="I99" s="47"/>
      <c r="J99" s="47"/>
      <c r="K99" s="47"/>
      <c r="L99" s="47"/>
      <c r="M99" s="47"/>
      <c r="N99" s="48"/>
      <c r="O99" s="51" t="s">
        <v>2</v>
      </c>
      <c r="P99" s="223"/>
    </row>
    <row r="100" spans="1:16" ht="14.45" hidden="1" thickBot="1" x14ac:dyDescent="0.4">
      <c r="A100" s="1">
        <v>1</v>
      </c>
      <c r="B100" s="7" t="s">
        <v>43</v>
      </c>
      <c r="C100" s="7" t="s">
        <v>2</v>
      </c>
      <c r="D100" s="38" t="s">
        <v>1</v>
      </c>
      <c r="E100" s="92" t="s">
        <v>2</v>
      </c>
      <c r="F100" s="94"/>
      <c r="G100" s="94"/>
      <c r="H100" s="94"/>
      <c r="I100" s="94"/>
      <c r="J100" s="94"/>
      <c r="K100" s="94"/>
      <c r="L100" s="94"/>
      <c r="M100" s="94"/>
      <c r="N100" s="95"/>
      <c r="O100" s="52" t="s">
        <v>2</v>
      </c>
      <c r="P100" s="224"/>
    </row>
    <row r="101" spans="1:16" ht="61.5" customHeight="1" thickBot="1" x14ac:dyDescent="0.3">
      <c r="A101" s="1">
        <v>1</v>
      </c>
      <c r="B101" s="7" t="s">
        <v>45</v>
      </c>
      <c r="D101" s="58" t="s">
        <v>46</v>
      </c>
      <c r="E101" s="88" t="s">
        <v>28</v>
      </c>
      <c r="F101" s="60">
        <f t="shared" ref="F101" si="207">F102+F123</f>
        <v>0</v>
      </c>
      <c r="G101" s="60">
        <f t="shared" ref="G101:H101" si="208">G102+G123</f>
        <v>0</v>
      </c>
      <c r="H101" s="171">
        <f t="shared" si="208"/>
        <v>0</v>
      </c>
      <c r="I101" s="59">
        <f t="shared" ref="I101" si="209">I102+I123</f>
        <v>0</v>
      </c>
      <c r="J101" s="60">
        <f t="shared" ref="J101" si="210">J102+J123</f>
        <v>0</v>
      </c>
      <c r="K101" s="60">
        <f t="shared" ref="K101:L101" si="211">K102+K123</f>
        <v>0</v>
      </c>
      <c r="L101" s="60">
        <f t="shared" si="211"/>
        <v>0</v>
      </c>
      <c r="M101" s="60">
        <f t="shared" ref="M101" si="212">M102+M123</f>
        <v>0</v>
      </c>
      <c r="N101" s="61">
        <f t="shared" ref="N101" si="213">N102+N123</f>
        <v>0</v>
      </c>
      <c r="O101" s="62">
        <v>2028</v>
      </c>
      <c r="P101" s="219" t="s">
        <v>100</v>
      </c>
    </row>
    <row r="102" spans="1:16" ht="14.45" hidden="1" thickBot="1" x14ac:dyDescent="0.4">
      <c r="A102" s="1">
        <v>1</v>
      </c>
      <c r="B102" s="7" t="s">
        <v>45</v>
      </c>
      <c r="C102" s="7" t="s">
        <v>2</v>
      </c>
      <c r="D102" s="38" t="s">
        <v>29</v>
      </c>
      <c r="E102" s="39" t="s">
        <v>2</v>
      </c>
      <c r="F102" s="41">
        <f t="shared" ref="F102" si="214">SUM(F103:F105)</f>
        <v>0</v>
      </c>
      <c r="G102" s="41">
        <f t="shared" ref="G102:H102" si="215">SUM(G103:G105)</f>
        <v>0</v>
      </c>
      <c r="H102" s="41">
        <f t="shared" si="215"/>
        <v>0</v>
      </c>
      <c r="I102" s="41">
        <f t="shared" ref="I102" si="216">SUM(I103:I105)</f>
        <v>0</v>
      </c>
      <c r="J102" s="41">
        <f t="shared" ref="J102" si="217">SUM(J103:J105)</f>
        <v>0</v>
      </c>
      <c r="K102" s="41">
        <f t="shared" ref="K102:L102" si="218">SUM(K103:K105)</f>
        <v>0</v>
      </c>
      <c r="L102" s="41">
        <f t="shared" si="218"/>
        <v>0</v>
      </c>
      <c r="M102" s="41">
        <f t="shared" ref="M102" si="219">SUM(M103:M105)</f>
        <v>0</v>
      </c>
      <c r="N102" s="42">
        <f t="shared" ref="N102" si="220">SUM(N103:N105)</f>
        <v>0</v>
      </c>
      <c r="O102" s="73" t="s">
        <v>2</v>
      </c>
      <c r="P102" s="222"/>
    </row>
    <row r="103" spans="1:16" ht="14.45" hidden="1" thickBot="1" x14ac:dyDescent="0.4">
      <c r="A103" s="1">
        <v>1</v>
      </c>
      <c r="B103" s="7" t="s">
        <v>45</v>
      </c>
      <c r="C103" s="7" t="s">
        <v>2</v>
      </c>
      <c r="D103" s="28" t="s">
        <v>18</v>
      </c>
      <c r="E103" s="29" t="s">
        <v>2</v>
      </c>
      <c r="F103" s="31">
        <f t="shared" ref="F103:G103" si="221">F108+F111+F114+F118+F121</f>
        <v>0</v>
      </c>
      <c r="G103" s="31">
        <f t="shared" si="221"/>
        <v>0</v>
      </c>
      <c r="H103" s="31">
        <f t="shared" ref="H103:N103" si="222">H108+H111+H114+H118+H121</f>
        <v>0</v>
      </c>
      <c r="I103" s="31">
        <f t="shared" ref="I103:K103" si="223">I108+I111+I114+I118+I121</f>
        <v>0</v>
      </c>
      <c r="J103" s="31">
        <f t="shared" si="223"/>
        <v>0</v>
      </c>
      <c r="K103" s="31">
        <f t="shared" si="223"/>
        <v>0</v>
      </c>
      <c r="L103" s="31">
        <f t="shared" si="222"/>
        <v>0</v>
      </c>
      <c r="M103" s="31">
        <f t="shared" si="222"/>
        <v>0</v>
      </c>
      <c r="N103" s="32">
        <f t="shared" si="222"/>
        <v>0</v>
      </c>
      <c r="O103" s="74" t="s">
        <v>2</v>
      </c>
      <c r="P103" s="223"/>
    </row>
    <row r="104" spans="1:16" ht="14.45" hidden="1" thickBot="1" x14ac:dyDescent="0.4">
      <c r="A104" s="1">
        <v>1</v>
      </c>
      <c r="B104" s="7" t="s">
        <v>45</v>
      </c>
      <c r="C104" s="7" t="s">
        <v>2</v>
      </c>
      <c r="D104" s="33" t="s">
        <v>30</v>
      </c>
      <c r="E104" s="34" t="s">
        <v>2</v>
      </c>
      <c r="F104" s="36">
        <f t="shared" ref="F104:G104" si="224">F115</f>
        <v>0</v>
      </c>
      <c r="G104" s="36">
        <f t="shared" si="224"/>
        <v>0</v>
      </c>
      <c r="H104" s="36">
        <f t="shared" ref="H104:N104" si="225">H115</f>
        <v>0</v>
      </c>
      <c r="I104" s="36">
        <f t="shared" ref="I104:K104" si="226">I115</f>
        <v>0</v>
      </c>
      <c r="J104" s="36">
        <f t="shared" si="226"/>
        <v>0</v>
      </c>
      <c r="K104" s="36">
        <f t="shared" si="226"/>
        <v>0</v>
      </c>
      <c r="L104" s="36">
        <f t="shared" si="225"/>
        <v>0</v>
      </c>
      <c r="M104" s="36">
        <f t="shared" si="225"/>
        <v>0</v>
      </c>
      <c r="N104" s="37">
        <f t="shared" si="225"/>
        <v>0</v>
      </c>
      <c r="O104" s="75" t="s">
        <v>2</v>
      </c>
      <c r="P104" s="223"/>
    </row>
    <row r="105" spans="1:16" ht="26.45" hidden="1" thickBot="1" x14ac:dyDescent="0.4">
      <c r="A105" s="1">
        <v>1</v>
      </c>
      <c r="B105" s="7" t="s">
        <v>45</v>
      </c>
      <c r="C105" s="7" t="s">
        <v>2</v>
      </c>
      <c r="D105" s="33" t="s">
        <v>19</v>
      </c>
      <c r="E105" s="34" t="s">
        <v>2</v>
      </c>
      <c r="F105" s="36">
        <f t="shared" ref="F105:G105" si="227">F109+F112+F116+F119+F122</f>
        <v>0</v>
      </c>
      <c r="G105" s="36">
        <f t="shared" si="227"/>
        <v>0</v>
      </c>
      <c r="H105" s="36">
        <f t="shared" ref="H105:N105" si="228">H109+H112+H116+H119+H122</f>
        <v>0</v>
      </c>
      <c r="I105" s="36">
        <f t="shared" ref="I105:K105" si="229">I109+I112+I116+I119+I122</f>
        <v>0</v>
      </c>
      <c r="J105" s="36">
        <f t="shared" si="229"/>
        <v>0</v>
      </c>
      <c r="K105" s="36">
        <f t="shared" si="229"/>
        <v>0</v>
      </c>
      <c r="L105" s="36">
        <f t="shared" si="228"/>
        <v>0</v>
      </c>
      <c r="M105" s="36">
        <f t="shared" si="228"/>
        <v>0</v>
      </c>
      <c r="N105" s="37">
        <f t="shared" si="228"/>
        <v>0</v>
      </c>
      <c r="O105" s="75" t="s">
        <v>2</v>
      </c>
      <c r="P105" s="223"/>
    </row>
    <row r="106" spans="1:16" ht="14.45" hidden="1" thickBot="1" x14ac:dyDescent="0.4">
      <c r="A106" s="1">
        <v>1</v>
      </c>
      <c r="B106" s="7" t="s">
        <v>45</v>
      </c>
      <c r="C106" s="7" t="s">
        <v>2</v>
      </c>
      <c r="D106" s="16" t="s">
        <v>31</v>
      </c>
      <c r="E106" s="16" t="s">
        <v>2</v>
      </c>
      <c r="F106" s="18" t="s">
        <v>2</v>
      </c>
      <c r="G106" s="18" t="s">
        <v>2</v>
      </c>
      <c r="H106" s="18" t="s">
        <v>2</v>
      </c>
      <c r="I106" s="18" t="s">
        <v>2</v>
      </c>
      <c r="J106" s="18" t="s">
        <v>2</v>
      </c>
      <c r="K106" s="18" t="s">
        <v>2</v>
      </c>
      <c r="L106" s="18" t="s">
        <v>2</v>
      </c>
      <c r="M106" s="18" t="s">
        <v>2</v>
      </c>
      <c r="N106" s="19" t="s">
        <v>2</v>
      </c>
      <c r="O106" s="76" t="s">
        <v>2</v>
      </c>
      <c r="P106" s="223"/>
    </row>
    <row r="107" spans="1:16" ht="14.45" hidden="1" thickBot="1" x14ac:dyDescent="0.4">
      <c r="A107" s="1">
        <v>1</v>
      </c>
      <c r="B107" s="7" t="s">
        <v>45</v>
      </c>
      <c r="C107" s="7" t="s">
        <v>2</v>
      </c>
      <c r="D107" s="20" t="s">
        <v>35</v>
      </c>
      <c r="E107" s="16" t="s">
        <v>2</v>
      </c>
      <c r="F107" s="22">
        <f t="shared" ref="F107" si="230">SUM(F108:F109)</f>
        <v>0</v>
      </c>
      <c r="G107" s="22">
        <f t="shared" ref="G107:H107" si="231">SUM(G108:G109)</f>
        <v>0</v>
      </c>
      <c r="H107" s="22">
        <f t="shared" si="231"/>
        <v>0</v>
      </c>
      <c r="I107" s="22">
        <f t="shared" ref="I107" si="232">SUM(I108:I109)</f>
        <v>0</v>
      </c>
      <c r="J107" s="22">
        <f t="shared" ref="J107" si="233">SUM(J108:J109)</f>
        <v>0</v>
      </c>
      <c r="K107" s="22">
        <f t="shared" ref="K107:L107" si="234">SUM(K108:K109)</f>
        <v>0</v>
      </c>
      <c r="L107" s="22">
        <f t="shared" si="234"/>
        <v>0</v>
      </c>
      <c r="M107" s="22">
        <f t="shared" ref="M107" si="235">SUM(M108:M109)</f>
        <v>0</v>
      </c>
      <c r="N107" s="23">
        <f t="shared" ref="N107" si="236">SUM(N108:N109)</f>
        <v>0</v>
      </c>
      <c r="O107" s="77" t="s">
        <v>2</v>
      </c>
      <c r="P107" s="223"/>
    </row>
    <row r="108" spans="1:16" ht="14.45" hidden="1" thickBot="1" x14ac:dyDescent="0.4">
      <c r="A108" s="1">
        <v>1</v>
      </c>
      <c r="B108" s="7" t="s">
        <v>45</v>
      </c>
      <c r="C108" s="7" t="s">
        <v>2</v>
      </c>
      <c r="D108" s="24" t="s">
        <v>18</v>
      </c>
      <c r="E108" s="90" t="s">
        <v>2</v>
      </c>
      <c r="F108" s="44"/>
      <c r="G108" s="44"/>
      <c r="H108" s="44"/>
      <c r="I108" s="44"/>
      <c r="J108" s="44"/>
      <c r="K108" s="44"/>
      <c r="L108" s="44"/>
      <c r="M108" s="44"/>
      <c r="N108" s="45"/>
      <c r="O108" s="49" t="s">
        <v>2</v>
      </c>
      <c r="P108" s="223"/>
    </row>
    <row r="109" spans="1:16" ht="26.45" hidden="1" thickBot="1" x14ac:dyDescent="0.4">
      <c r="A109" s="1">
        <v>1</v>
      </c>
      <c r="B109" s="7" t="s">
        <v>45</v>
      </c>
      <c r="C109" s="7" t="s">
        <v>2</v>
      </c>
      <c r="D109" s="24" t="s">
        <v>19</v>
      </c>
      <c r="E109" s="90" t="s">
        <v>2</v>
      </c>
      <c r="F109" s="44"/>
      <c r="G109" s="44"/>
      <c r="H109" s="44"/>
      <c r="I109" s="44"/>
      <c r="J109" s="44"/>
      <c r="K109" s="44"/>
      <c r="L109" s="44"/>
      <c r="M109" s="44"/>
      <c r="N109" s="45"/>
      <c r="O109" s="49" t="s">
        <v>2</v>
      </c>
      <c r="P109" s="223"/>
    </row>
    <row r="110" spans="1:16" ht="14.45" hidden="1" thickBot="1" x14ac:dyDescent="0.4">
      <c r="A110" s="1">
        <v>1</v>
      </c>
      <c r="B110" s="7" t="s">
        <v>45</v>
      </c>
      <c r="C110" s="7" t="s">
        <v>2</v>
      </c>
      <c r="D110" s="20" t="s">
        <v>34</v>
      </c>
      <c r="E110" s="16" t="s">
        <v>2</v>
      </c>
      <c r="F110" s="22">
        <f t="shared" ref="F110" si="237">SUM(F111:F112)</f>
        <v>0</v>
      </c>
      <c r="G110" s="22">
        <f t="shared" ref="G110:H110" si="238">SUM(G111:G112)</f>
        <v>0</v>
      </c>
      <c r="H110" s="22">
        <f t="shared" si="238"/>
        <v>0</v>
      </c>
      <c r="I110" s="22">
        <f t="shared" ref="I110" si="239">SUM(I111:I112)</f>
        <v>0</v>
      </c>
      <c r="J110" s="22">
        <f t="shared" ref="J110" si="240">SUM(J111:J112)</f>
        <v>0</v>
      </c>
      <c r="K110" s="22">
        <f t="shared" ref="K110:L110" si="241">SUM(K111:K112)</f>
        <v>0</v>
      </c>
      <c r="L110" s="22">
        <f t="shared" si="241"/>
        <v>0</v>
      </c>
      <c r="M110" s="22">
        <f t="shared" ref="M110" si="242">SUM(M111:M112)</f>
        <v>0</v>
      </c>
      <c r="N110" s="23">
        <f t="shared" ref="N110" si="243">SUM(N111:N112)</f>
        <v>0</v>
      </c>
      <c r="O110" s="77" t="s">
        <v>2</v>
      </c>
      <c r="P110" s="223"/>
    </row>
    <row r="111" spans="1:16" ht="14.45" hidden="1" thickBot="1" x14ac:dyDescent="0.4">
      <c r="A111" s="1">
        <v>1</v>
      </c>
      <c r="B111" s="7" t="s">
        <v>45</v>
      </c>
      <c r="C111" s="7" t="s">
        <v>2</v>
      </c>
      <c r="D111" s="24" t="s">
        <v>18</v>
      </c>
      <c r="E111" s="90" t="s">
        <v>2</v>
      </c>
      <c r="F111" s="44"/>
      <c r="G111" s="44"/>
      <c r="H111" s="44"/>
      <c r="I111" s="44"/>
      <c r="J111" s="44"/>
      <c r="K111" s="44"/>
      <c r="L111" s="44"/>
      <c r="M111" s="44"/>
      <c r="N111" s="45"/>
      <c r="O111" s="49" t="s">
        <v>2</v>
      </c>
      <c r="P111" s="223"/>
    </row>
    <row r="112" spans="1:16" ht="26.45" hidden="1" thickBot="1" x14ac:dyDescent="0.4">
      <c r="A112" s="1">
        <v>1</v>
      </c>
      <c r="B112" s="7" t="s">
        <v>45</v>
      </c>
      <c r="C112" s="7" t="s">
        <v>2</v>
      </c>
      <c r="D112" s="24" t="s">
        <v>19</v>
      </c>
      <c r="E112" s="90" t="s">
        <v>2</v>
      </c>
      <c r="F112" s="44"/>
      <c r="G112" s="44"/>
      <c r="H112" s="44"/>
      <c r="I112" s="44"/>
      <c r="J112" s="44"/>
      <c r="K112" s="44"/>
      <c r="L112" s="44"/>
      <c r="M112" s="44"/>
      <c r="N112" s="45"/>
      <c r="O112" s="49" t="s">
        <v>2</v>
      </c>
      <c r="P112" s="223"/>
    </row>
    <row r="113" spans="1:16" ht="14.45" hidden="1" thickBot="1" x14ac:dyDescent="0.4">
      <c r="A113" s="1">
        <v>1</v>
      </c>
      <c r="B113" s="7" t="s">
        <v>45</v>
      </c>
      <c r="C113" s="7" t="s">
        <v>2</v>
      </c>
      <c r="D113" s="20" t="s">
        <v>32</v>
      </c>
      <c r="E113" s="16" t="s">
        <v>2</v>
      </c>
      <c r="F113" s="22">
        <f t="shared" ref="F113" si="244">SUM(F114:F116)</f>
        <v>0</v>
      </c>
      <c r="G113" s="22">
        <f t="shared" ref="G113:H113" si="245">SUM(G114:G116)</f>
        <v>0</v>
      </c>
      <c r="H113" s="22">
        <f t="shared" si="245"/>
        <v>0</v>
      </c>
      <c r="I113" s="22">
        <f t="shared" ref="I113" si="246">SUM(I114:I116)</f>
        <v>0</v>
      </c>
      <c r="J113" s="22">
        <f t="shared" ref="J113" si="247">SUM(J114:J116)</f>
        <v>0</v>
      </c>
      <c r="K113" s="22">
        <f t="shared" ref="K113:L113" si="248">SUM(K114:K116)</f>
        <v>0</v>
      </c>
      <c r="L113" s="22">
        <f t="shared" si="248"/>
        <v>0</v>
      </c>
      <c r="M113" s="22">
        <f t="shared" ref="M113" si="249">SUM(M114:M116)</f>
        <v>0</v>
      </c>
      <c r="N113" s="23">
        <f t="shared" ref="N113" si="250">SUM(N114:N116)</f>
        <v>0</v>
      </c>
      <c r="O113" s="77" t="s">
        <v>2</v>
      </c>
      <c r="P113" s="223"/>
    </row>
    <row r="114" spans="1:16" ht="14.45" hidden="1" thickBot="1" x14ac:dyDescent="0.4">
      <c r="A114" s="1">
        <v>1</v>
      </c>
      <c r="B114" s="7" t="s">
        <v>45</v>
      </c>
      <c r="C114" s="7" t="s">
        <v>2</v>
      </c>
      <c r="D114" s="24" t="s">
        <v>18</v>
      </c>
      <c r="E114" s="90" t="s">
        <v>2</v>
      </c>
      <c r="F114" s="44"/>
      <c r="G114" s="44"/>
      <c r="H114" s="44"/>
      <c r="I114" s="44"/>
      <c r="J114" s="44"/>
      <c r="K114" s="44"/>
      <c r="L114" s="44"/>
      <c r="M114" s="44"/>
      <c r="N114" s="45"/>
      <c r="O114" s="49" t="s">
        <v>2</v>
      </c>
      <c r="P114" s="223"/>
    </row>
    <row r="115" spans="1:16" ht="14.45" hidden="1" thickBot="1" x14ac:dyDescent="0.4">
      <c r="A115" s="1">
        <v>1</v>
      </c>
      <c r="B115" s="7" t="s">
        <v>45</v>
      </c>
      <c r="C115" s="7" t="s">
        <v>2</v>
      </c>
      <c r="D115" s="24" t="s">
        <v>30</v>
      </c>
      <c r="E115" s="90" t="s">
        <v>2</v>
      </c>
      <c r="F115" s="44"/>
      <c r="G115" s="44"/>
      <c r="H115" s="44"/>
      <c r="I115" s="44"/>
      <c r="J115" s="44"/>
      <c r="K115" s="44"/>
      <c r="L115" s="44"/>
      <c r="M115" s="44"/>
      <c r="N115" s="45"/>
      <c r="O115" s="49" t="s">
        <v>2</v>
      </c>
      <c r="P115" s="223"/>
    </row>
    <row r="116" spans="1:16" ht="26.45" hidden="1" thickBot="1" x14ac:dyDescent="0.4">
      <c r="A116" s="1">
        <v>1</v>
      </c>
      <c r="B116" s="7" t="s">
        <v>45</v>
      </c>
      <c r="C116" s="7" t="s">
        <v>2</v>
      </c>
      <c r="D116" s="24" t="s">
        <v>19</v>
      </c>
      <c r="E116" s="90" t="s">
        <v>2</v>
      </c>
      <c r="F116" s="44"/>
      <c r="G116" s="44"/>
      <c r="H116" s="44"/>
      <c r="I116" s="44"/>
      <c r="J116" s="44"/>
      <c r="K116" s="44"/>
      <c r="L116" s="44"/>
      <c r="M116" s="44"/>
      <c r="N116" s="45"/>
      <c r="O116" s="49" t="s">
        <v>2</v>
      </c>
      <c r="P116" s="223"/>
    </row>
    <row r="117" spans="1:16" ht="14.45" hidden="1" thickBot="1" x14ac:dyDescent="0.4">
      <c r="A117" s="1">
        <v>1</v>
      </c>
      <c r="B117" s="7" t="s">
        <v>45</v>
      </c>
      <c r="C117" s="7" t="s">
        <v>2</v>
      </c>
      <c r="D117" s="20" t="s">
        <v>33</v>
      </c>
      <c r="E117" s="16" t="s">
        <v>2</v>
      </c>
      <c r="F117" s="22">
        <f t="shared" ref="F117" si="251">SUM(F118:F119)</f>
        <v>0</v>
      </c>
      <c r="G117" s="22">
        <f t="shared" ref="G117:H117" si="252">SUM(G118:G119)</f>
        <v>0</v>
      </c>
      <c r="H117" s="22">
        <f t="shared" si="252"/>
        <v>0</v>
      </c>
      <c r="I117" s="22">
        <f t="shared" ref="I117" si="253">SUM(I118:I119)</f>
        <v>0</v>
      </c>
      <c r="J117" s="22">
        <f t="shared" ref="J117" si="254">SUM(J118:J119)</f>
        <v>0</v>
      </c>
      <c r="K117" s="22">
        <f t="shared" ref="K117:L117" si="255">SUM(K118:K119)</f>
        <v>0</v>
      </c>
      <c r="L117" s="22">
        <f t="shared" si="255"/>
        <v>0</v>
      </c>
      <c r="M117" s="22">
        <f t="shared" ref="M117" si="256">SUM(M118:M119)</f>
        <v>0</v>
      </c>
      <c r="N117" s="23">
        <f t="shared" ref="N117" si="257">SUM(N118:N119)</f>
        <v>0</v>
      </c>
      <c r="O117" s="77" t="s">
        <v>2</v>
      </c>
      <c r="P117" s="223"/>
    </row>
    <row r="118" spans="1:16" ht="14.45" hidden="1" thickBot="1" x14ac:dyDescent="0.4">
      <c r="A118" s="1">
        <v>1</v>
      </c>
      <c r="B118" s="7" t="s">
        <v>45</v>
      </c>
      <c r="C118" s="7" t="s">
        <v>2</v>
      </c>
      <c r="D118" s="24" t="s">
        <v>18</v>
      </c>
      <c r="E118" s="90" t="s">
        <v>2</v>
      </c>
      <c r="F118" s="44"/>
      <c r="G118" s="44"/>
      <c r="H118" s="44"/>
      <c r="I118" s="44"/>
      <c r="J118" s="44"/>
      <c r="K118" s="44"/>
      <c r="L118" s="44"/>
      <c r="M118" s="44"/>
      <c r="N118" s="45"/>
      <c r="O118" s="49" t="s">
        <v>2</v>
      </c>
      <c r="P118" s="223"/>
    </row>
    <row r="119" spans="1:16" ht="26.45" hidden="1" thickBot="1" x14ac:dyDescent="0.4">
      <c r="A119" s="1">
        <v>1</v>
      </c>
      <c r="B119" s="7" t="s">
        <v>45</v>
      </c>
      <c r="C119" s="7" t="s">
        <v>2</v>
      </c>
      <c r="D119" s="24" t="s">
        <v>19</v>
      </c>
      <c r="E119" s="90" t="s">
        <v>2</v>
      </c>
      <c r="F119" s="44"/>
      <c r="G119" s="44"/>
      <c r="H119" s="44"/>
      <c r="I119" s="44"/>
      <c r="J119" s="44"/>
      <c r="K119" s="44"/>
      <c r="L119" s="44"/>
      <c r="M119" s="44"/>
      <c r="N119" s="45"/>
      <c r="O119" s="49" t="s">
        <v>2</v>
      </c>
      <c r="P119" s="223"/>
    </row>
    <row r="120" spans="1:16" ht="14.45" hidden="1" thickBot="1" x14ac:dyDescent="0.4">
      <c r="A120" s="1">
        <v>1</v>
      </c>
      <c r="B120" s="7" t="s">
        <v>45</v>
      </c>
      <c r="C120" s="7" t="s">
        <v>2</v>
      </c>
      <c r="D120" s="25" t="s">
        <v>101</v>
      </c>
      <c r="E120" s="16" t="s">
        <v>2</v>
      </c>
      <c r="F120" s="22">
        <f t="shared" ref="F120" si="258">SUM(F121:F122)</f>
        <v>0</v>
      </c>
      <c r="G120" s="22">
        <f t="shared" ref="G120:H120" si="259">SUM(G121:G122)</f>
        <v>0</v>
      </c>
      <c r="H120" s="22">
        <f t="shared" si="259"/>
        <v>0</v>
      </c>
      <c r="I120" s="22">
        <f t="shared" ref="I120" si="260">SUM(I121:I122)</f>
        <v>0</v>
      </c>
      <c r="J120" s="22">
        <f t="shared" ref="J120" si="261">SUM(J121:J122)</f>
        <v>0</v>
      </c>
      <c r="K120" s="22">
        <f t="shared" ref="K120:L120" si="262">SUM(K121:K122)</f>
        <v>0</v>
      </c>
      <c r="L120" s="22">
        <f t="shared" si="262"/>
        <v>0</v>
      </c>
      <c r="M120" s="22">
        <f t="shared" ref="M120" si="263">SUM(M121:M122)</f>
        <v>0</v>
      </c>
      <c r="N120" s="23">
        <f t="shared" ref="N120" si="264">SUM(N121:N122)</f>
        <v>0</v>
      </c>
      <c r="O120" s="77" t="s">
        <v>2</v>
      </c>
      <c r="P120" s="223"/>
    </row>
    <row r="121" spans="1:16" ht="14.45" hidden="1" thickBot="1" x14ac:dyDescent="0.4">
      <c r="A121" s="1">
        <v>1</v>
      </c>
      <c r="B121" s="7" t="s">
        <v>45</v>
      </c>
      <c r="C121" s="7" t="s">
        <v>2</v>
      </c>
      <c r="D121" s="24" t="s">
        <v>18</v>
      </c>
      <c r="E121" s="90" t="s">
        <v>2</v>
      </c>
      <c r="F121" s="44"/>
      <c r="G121" s="44"/>
      <c r="H121" s="44"/>
      <c r="I121" s="44"/>
      <c r="J121" s="44"/>
      <c r="K121" s="44"/>
      <c r="L121" s="44"/>
      <c r="M121" s="44"/>
      <c r="N121" s="45"/>
      <c r="O121" s="50" t="s">
        <v>2</v>
      </c>
      <c r="P121" s="223"/>
    </row>
    <row r="122" spans="1:16" ht="26.45" hidden="1" thickBot="1" x14ac:dyDescent="0.4">
      <c r="A122" s="1">
        <v>1</v>
      </c>
      <c r="B122" s="7" t="s">
        <v>45</v>
      </c>
      <c r="C122" s="7" t="s">
        <v>2</v>
      </c>
      <c r="D122" s="26" t="s">
        <v>19</v>
      </c>
      <c r="E122" s="91" t="s">
        <v>2</v>
      </c>
      <c r="F122" s="47"/>
      <c r="G122" s="47"/>
      <c r="H122" s="47"/>
      <c r="I122" s="47"/>
      <c r="J122" s="47"/>
      <c r="K122" s="47"/>
      <c r="L122" s="47"/>
      <c r="M122" s="47"/>
      <c r="N122" s="48"/>
      <c r="O122" s="51" t="s">
        <v>2</v>
      </c>
      <c r="P122" s="223"/>
    </row>
    <row r="123" spans="1:16" ht="14.45" hidden="1" thickBot="1" x14ac:dyDescent="0.4">
      <c r="A123" s="1">
        <v>1</v>
      </c>
      <c r="B123" s="7" t="s">
        <v>45</v>
      </c>
      <c r="C123" s="7" t="s">
        <v>2</v>
      </c>
      <c r="D123" s="38" t="s">
        <v>1</v>
      </c>
      <c r="E123" s="92" t="s">
        <v>2</v>
      </c>
      <c r="F123" s="94"/>
      <c r="G123" s="94"/>
      <c r="H123" s="94"/>
      <c r="I123" s="94"/>
      <c r="J123" s="94"/>
      <c r="K123" s="94"/>
      <c r="L123" s="94"/>
      <c r="M123" s="94"/>
      <c r="N123" s="95"/>
      <c r="O123" s="52" t="s">
        <v>2</v>
      </c>
      <c r="P123" s="224"/>
    </row>
    <row r="124" spans="1:16" ht="51.95" customHeight="1" thickBot="1" x14ac:dyDescent="0.3">
      <c r="A124" s="1">
        <v>1</v>
      </c>
      <c r="B124" s="7" t="s">
        <v>47</v>
      </c>
      <c r="D124" s="58" t="s">
        <v>48</v>
      </c>
      <c r="E124" s="88" t="s">
        <v>28</v>
      </c>
      <c r="F124" s="60">
        <f t="shared" ref="F124" si="265">F125+F146</f>
        <v>0</v>
      </c>
      <c r="G124" s="60">
        <f t="shared" ref="G124:H124" si="266">G125+G146</f>
        <v>0</v>
      </c>
      <c r="H124" s="171">
        <f t="shared" si="266"/>
        <v>0</v>
      </c>
      <c r="I124" s="59">
        <f t="shared" ref="I124" si="267">I125+I146</f>
        <v>0</v>
      </c>
      <c r="J124" s="60">
        <f t="shared" ref="J124" si="268">J125+J146</f>
        <v>0</v>
      </c>
      <c r="K124" s="60">
        <f t="shared" ref="K124:L124" si="269">K125+K146</f>
        <v>0</v>
      </c>
      <c r="L124" s="60">
        <f t="shared" si="269"/>
        <v>0</v>
      </c>
      <c r="M124" s="60">
        <f t="shared" ref="M124" si="270">M125+M146</f>
        <v>0</v>
      </c>
      <c r="N124" s="61">
        <f t="shared" ref="N124" si="271">N125+N146</f>
        <v>0</v>
      </c>
      <c r="O124" s="62">
        <v>2028</v>
      </c>
      <c r="P124" s="219" t="str">
        <f>P101</f>
        <v>Izdevumi iekļauti 1. rīcības virziena 1. uzdevuma pasākuma 1.2. plānotajos izdevumos.</v>
      </c>
    </row>
    <row r="125" spans="1:16" ht="20.100000000000001" hidden="1" customHeight="1" thickBot="1" x14ac:dyDescent="0.4">
      <c r="A125" s="1">
        <v>1</v>
      </c>
      <c r="B125" s="7" t="s">
        <v>47</v>
      </c>
      <c r="C125" s="7" t="s">
        <v>2</v>
      </c>
      <c r="D125" s="38" t="s">
        <v>29</v>
      </c>
      <c r="E125" s="39" t="s">
        <v>2</v>
      </c>
      <c r="F125" s="41">
        <f t="shared" ref="F125" si="272">SUM(F126:F128)</f>
        <v>0</v>
      </c>
      <c r="G125" s="41">
        <f t="shared" ref="G125:H125" si="273">SUM(G126:G128)</f>
        <v>0</v>
      </c>
      <c r="H125" s="41">
        <f t="shared" si="273"/>
        <v>0</v>
      </c>
      <c r="I125" s="41">
        <f t="shared" ref="I125" si="274">SUM(I126:I128)</f>
        <v>0</v>
      </c>
      <c r="J125" s="41">
        <f t="shared" ref="J125" si="275">SUM(J126:J128)</f>
        <v>0</v>
      </c>
      <c r="K125" s="41">
        <f t="shared" ref="K125:L125" si="276">SUM(K126:K128)</f>
        <v>0</v>
      </c>
      <c r="L125" s="41">
        <f t="shared" si="276"/>
        <v>0</v>
      </c>
      <c r="M125" s="41">
        <f t="shared" ref="M125" si="277">SUM(M126:M128)</f>
        <v>0</v>
      </c>
      <c r="N125" s="42">
        <f t="shared" ref="N125" si="278">SUM(N126:N128)</f>
        <v>0</v>
      </c>
      <c r="O125" s="73" t="s">
        <v>2</v>
      </c>
      <c r="P125" s="222"/>
    </row>
    <row r="126" spans="1:16" ht="14.45" hidden="1" thickBot="1" x14ac:dyDescent="0.4">
      <c r="A126" s="1">
        <v>1</v>
      </c>
      <c r="B126" s="7" t="s">
        <v>47</v>
      </c>
      <c r="C126" s="7" t="s">
        <v>2</v>
      </c>
      <c r="D126" s="28" t="s">
        <v>18</v>
      </c>
      <c r="E126" s="29" t="s">
        <v>2</v>
      </c>
      <c r="F126" s="31">
        <f t="shared" ref="F126:G126" si="279">F131+F134+F137+F141+F144</f>
        <v>0</v>
      </c>
      <c r="G126" s="31">
        <f t="shared" si="279"/>
        <v>0</v>
      </c>
      <c r="H126" s="31">
        <f t="shared" ref="H126:N126" si="280">H131+H134+H137+H141+H144</f>
        <v>0</v>
      </c>
      <c r="I126" s="31">
        <f t="shared" ref="I126:K126" si="281">I131+I134+I137+I141+I144</f>
        <v>0</v>
      </c>
      <c r="J126" s="31">
        <f t="shared" si="281"/>
        <v>0</v>
      </c>
      <c r="K126" s="31">
        <f t="shared" si="281"/>
        <v>0</v>
      </c>
      <c r="L126" s="31">
        <f t="shared" si="280"/>
        <v>0</v>
      </c>
      <c r="M126" s="31">
        <f t="shared" si="280"/>
        <v>0</v>
      </c>
      <c r="N126" s="32">
        <f t="shared" si="280"/>
        <v>0</v>
      </c>
      <c r="O126" s="74" t="s">
        <v>2</v>
      </c>
      <c r="P126" s="223"/>
    </row>
    <row r="127" spans="1:16" ht="14.45" hidden="1" thickBot="1" x14ac:dyDescent="0.4">
      <c r="A127" s="1">
        <v>1</v>
      </c>
      <c r="B127" s="7" t="s">
        <v>47</v>
      </c>
      <c r="C127" s="7" t="s">
        <v>2</v>
      </c>
      <c r="D127" s="33" t="s">
        <v>30</v>
      </c>
      <c r="E127" s="34" t="s">
        <v>2</v>
      </c>
      <c r="F127" s="36">
        <f t="shared" ref="F127:G127" si="282">F138</f>
        <v>0</v>
      </c>
      <c r="G127" s="36">
        <f t="shared" si="282"/>
        <v>0</v>
      </c>
      <c r="H127" s="36">
        <f t="shared" ref="H127:N127" si="283">H138</f>
        <v>0</v>
      </c>
      <c r="I127" s="36">
        <f t="shared" ref="I127:K127" si="284">I138</f>
        <v>0</v>
      </c>
      <c r="J127" s="36">
        <f t="shared" si="284"/>
        <v>0</v>
      </c>
      <c r="K127" s="36">
        <f t="shared" si="284"/>
        <v>0</v>
      </c>
      <c r="L127" s="36">
        <f t="shared" si="283"/>
        <v>0</v>
      </c>
      <c r="M127" s="36">
        <f t="shared" si="283"/>
        <v>0</v>
      </c>
      <c r="N127" s="37">
        <f t="shared" si="283"/>
        <v>0</v>
      </c>
      <c r="O127" s="75" t="s">
        <v>2</v>
      </c>
      <c r="P127" s="223"/>
    </row>
    <row r="128" spans="1:16" ht="26.45" hidden="1" thickBot="1" x14ac:dyDescent="0.4">
      <c r="A128" s="1">
        <v>1</v>
      </c>
      <c r="B128" s="7" t="s">
        <v>47</v>
      </c>
      <c r="C128" s="7" t="s">
        <v>2</v>
      </c>
      <c r="D128" s="33" t="s">
        <v>19</v>
      </c>
      <c r="E128" s="34" t="s">
        <v>2</v>
      </c>
      <c r="F128" s="36">
        <f t="shared" ref="F128:G128" si="285">F132+F135+F139+F142+F145</f>
        <v>0</v>
      </c>
      <c r="G128" s="36">
        <f t="shared" si="285"/>
        <v>0</v>
      </c>
      <c r="H128" s="36">
        <f t="shared" ref="H128:N128" si="286">H132+H135+H139+H142+H145</f>
        <v>0</v>
      </c>
      <c r="I128" s="36">
        <f t="shared" ref="I128:K128" si="287">I132+I135+I139+I142+I145</f>
        <v>0</v>
      </c>
      <c r="J128" s="36">
        <f t="shared" si="287"/>
        <v>0</v>
      </c>
      <c r="K128" s="36">
        <f t="shared" si="287"/>
        <v>0</v>
      </c>
      <c r="L128" s="36">
        <f t="shared" si="286"/>
        <v>0</v>
      </c>
      <c r="M128" s="36">
        <f t="shared" si="286"/>
        <v>0</v>
      </c>
      <c r="N128" s="37">
        <f t="shared" si="286"/>
        <v>0</v>
      </c>
      <c r="O128" s="75" t="s">
        <v>2</v>
      </c>
      <c r="P128" s="223"/>
    </row>
    <row r="129" spans="1:16" ht="14.45" hidden="1" thickBot="1" x14ac:dyDescent="0.4">
      <c r="A129" s="1">
        <v>1</v>
      </c>
      <c r="B129" s="7" t="s">
        <v>47</v>
      </c>
      <c r="C129" s="7" t="s">
        <v>2</v>
      </c>
      <c r="D129" s="16" t="s">
        <v>31</v>
      </c>
      <c r="E129" s="16" t="s">
        <v>2</v>
      </c>
      <c r="F129" s="18" t="s">
        <v>2</v>
      </c>
      <c r="G129" s="18" t="s">
        <v>2</v>
      </c>
      <c r="H129" s="18" t="s">
        <v>2</v>
      </c>
      <c r="I129" s="18" t="s">
        <v>2</v>
      </c>
      <c r="J129" s="18" t="s">
        <v>2</v>
      </c>
      <c r="K129" s="18" t="s">
        <v>2</v>
      </c>
      <c r="L129" s="18" t="s">
        <v>2</v>
      </c>
      <c r="M129" s="18" t="s">
        <v>2</v>
      </c>
      <c r="N129" s="19" t="s">
        <v>2</v>
      </c>
      <c r="O129" s="76" t="s">
        <v>2</v>
      </c>
      <c r="P129" s="223"/>
    </row>
    <row r="130" spans="1:16" ht="14.45" hidden="1" thickBot="1" x14ac:dyDescent="0.4">
      <c r="A130" s="1">
        <v>1</v>
      </c>
      <c r="B130" s="7" t="s">
        <v>47</v>
      </c>
      <c r="C130" s="7" t="s">
        <v>2</v>
      </c>
      <c r="D130" s="20" t="s">
        <v>35</v>
      </c>
      <c r="E130" s="16" t="s">
        <v>2</v>
      </c>
      <c r="F130" s="22">
        <f t="shared" ref="F130" si="288">SUM(F131:F132)</f>
        <v>0</v>
      </c>
      <c r="G130" s="22">
        <f t="shared" ref="G130:H130" si="289">SUM(G131:G132)</f>
        <v>0</v>
      </c>
      <c r="H130" s="22">
        <f t="shared" si="289"/>
        <v>0</v>
      </c>
      <c r="I130" s="22">
        <f t="shared" ref="I130" si="290">SUM(I131:I132)</f>
        <v>0</v>
      </c>
      <c r="J130" s="22">
        <f t="shared" ref="J130" si="291">SUM(J131:J132)</f>
        <v>0</v>
      </c>
      <c r="K130" s="22">
        <f t="shared" ref="K130:L130" si="292">SUM(K131:K132)</f>
        <v>0</v>
      </c>
      <c r="L130" s="22">
        <f t="shared" si="292"/>
        <v>0</v>
      </c>
      <c r="M130" s="22">
        <f t="shared" ref="M130" si="293">SUM(M131:M132)</f>
        <v>0</v>
      </c>
      <c r="N130" s="23">
        <f t="shared" ref="N130" si="294">SUM(N131:N132)</f>
        <v>0</v>
      </c>
      <c r="O130" s="77" t="s">
        <v>2</v>
      </c>
      <c r="P130" s="223"/>
    </row>
    <row r="131" spans="1:16" ht="14.45" hidden="1" thickBot="1" x14ac:dyDescent="0.4">
      <c r="A131" s="1">
        <v>1</v>
      </c>
      <c r="B131" s="7" t="s">
        <v>47</v>
      </c>
      <c r="C131" s="7" t="s">
        <v>2</v>
      </c>
      <c r="D131" s="24" t="s">
        <v>18</v>
      </c>
      <c r="E131" s="90" t="s">
        <v>2</v>
      </c>
      <c r="F131" s="44"/>
      <c r="G131" s="44"/>
      <c r="H131" s="44"/>
      <c r="I131" s="44"/>
      <c r="J131" s="44"/>
      <c r="K131" s="44"/>
      <c r="L131" s="44"/>
      <c r="M131" s="44"/>
      <c r="N131" s="45"/>
      <c r="O131" s="49" t="s">
        <v>2</v>
      </c>
      <c r="P131" s="223"/>
    </row>
    <row r="132" spans="1:16" ht="26.45" hidden="1" thickBot="1" x14ac:dyDescent="0.4">
      <c r="A132" s="1">
        <v>1</v>
      </c>
      <c r="B132" s="7" t="s">
        <v>47</v>
      </c>
      <c r="C132" s="7" t="s">
        <v>2</v>
      </c>
      <c r="D132" s="24" t="s">
        <v>19</v>
      </c>
      <c r="E132" s="90" t="s">
        <v>2</v>
      </c>
      <c r="F132" s="44"/>
      <c r="G132" s="44"/>
      <c r="H132" s="44"/>
      <c r="I132" s="44"/>
      <c r="J132" s="44"/>
      <c r="K132" s="44"/>
      <c r="L132" s="44"/>
      <c r="M132" s="44"/>
      <c r="N132" s="45"/>
      <c r="O132" s="49" t="s">
        <v>2</v>
      </c>
      <c r="P132" s="223"/>
    </row>
    <row r="133" spans="1:16" ht="14.45" hidden="1" thickBot="1" x14ac:dyDescent="0.4">
      <c r="A133" s="1">
        <v>1</v>
      </c>
      <c r="B133" s="7" t="s">
        <v>47</v>
      </c>
      <c r="C133" s="7" t="s">
        <v>2</v>
      </c>
      <c r="D133" s="20" t="s">
        <v>34</v>
      </c>
      <c r="E133" s="16" t="s">
        <v>2</v>
      </c>
      <c r="F133" s="22">
        <f t="shared" ref="F133" si="295">SUM(F134:F135)</f>
        <v>0</v>
      </c>
      <c r="G133" s="22">
        <f t="shared" ref="G133:H133" si="296">SUM(G134:G135)</f>
        <v>0</v>
      </c>
      <c r="H133" s="22">
        <f t="shared" si="296"/>
        <v>0</v>
      </c>
      <c r="I133" s="22">
        <f t="shared" ref="I133" si="297">SUM(I134:I135)</f>
        <v>0</v>
      </c>
      <c r="J133" s="22">
        <f t="shared" ref="J133" si="298">SUM(J134:J135)</f>
        <v>0</v>
      </c>
      <c r="K133" s="22">
        <f t="shared" ref="K133:L133" si="299">SUM(K134:K135)</f>
        <v>0</v>
      </c>
      <c r="L133" s="22">
        <f t="shared" si="299"/>
        <v>0</v>
      </c>
      <c r="M133" s="22">
        <f t="shared" ref="M133" si="300">SUM(M134:M135)</f>
        <v>0</v>
      </c>
      <c r="N133" s="23">
        <f t="shared" ref="N133" si="301">SUM(N134:N135)</f>
        <v>0</v>
      </c>
      <c r="O133" s="77" t="s">
        <v>2</v>
      </c>
      <c r="P133" s="223"/>
    </row>
    <row r="134" spans="1:16" ht="14.45" hidden="1" thickBot="1" x14ac:dyDescent="0.4">
      <c r="A134" s="1">
        <v>1</v>
      </c>
      <c r="B134" s="7" t="s">
        <v>47</v>
      </c>
      <c r="C134" s="7" t="s">
        <v>2</v>
      </c>
      <c r="D134" s="24" t="s">
        <v>18</v>
      </c>
      <c r="E134" s="90" t="s">
        <v>2</v>
      </c>
      <c r="F134" s="44"/>
      <c r="G134" s="44"/>
      <c r="H134" s="44"/>
      <c r="I134" s="44"/>
      <c r="J134" s="44"/>
      <c r="K134" s="44"/>
      <c r="L134" s="44"/>
      <c r="M134" s="44"/>
      <c r="N134" s="45"/>
      <c r="O134" s="49" t="s">
        <v>2</v>
      </c>
      <c r="P134" s="223"/>
    </row>
    <row r="135" spans="1:16" ht="26.45" hidden="1" thickBot="1" x14ac:dyDescent="0.4">
      <c r="A135" s="1">
        <v>1</v>
      </c>
      <c r="B135" s="7" t="s">
        <v>47</v>
      </c>
      <c r="C135" s="7" t="s">
        <v>2</v>
      </c>
      <c r="D135" s="24" t="s">
        <v>19</v>
      </c>
      <c r="E135" s="90" t="s">
        <v>2</v>
      </c>
      <c r="F135" s="44"/>
      <c r="G135" s="44"/>
      <c r="H135" s="44"/>
      <c r="I135" s="44"/>
      <c r="J135" s="44"/>
      <c r="K135" s="44"/>
      <c r="L135" s="44"/>
      <c r="M135" s="44"/>
      <c r="N135" s="45"/>
      <c r="O135" s="49" t="s">
        <v>2</v>
      </c>
      <c r="P135" s="223"/>
    </row>
    <row r="136" spans="1:16" ht="14.45" hidden="1" thickBot="1" x14ac:dyDescent="0.4">
      <c r="A136" s="1">
        <v>1</v>
      </c>
      <c r="B136" s="7" t="s">
        <v>47</v>
      </c>
      <c r="C136" s="7" t="s">
        <v>2</v>
      </c>
      <c r="D136" s="20" t="s">
        <v>32</v>
      </c>
      <c r="E136" s="16" t="s">
        <v>2</v>
      </c>
      <c r="F136" s="22">
        <f t="shared" ref="F136" si="302">SUM(F137:F139)</f>
        <v>0</v>
      </c>
      <c r="G136" s="22">
        <f t="shared" ref="G136:H136" si="303">SUM(G137:G139)</f>
        <v>0</v>
      </c>
      <c r="H136" s="22">
        <f t="shared" si="303"/>
        <v>0</v>
      </c>
      <c r="I136" s="22">
        <f t="shared" ref="I136" si="304">SUM(I137:I139)</f>
        <v>0</v>
      </c>
      <c r="J136" s="22">
        <f t="shared" ref="J136" si="305">SUM(J137:J139)</f>
        <v>0</v>
      </c>
      <c r="K136" s="22">
        <f t="shared" ref="K136:L136" si="306">SUM(K137:K139)</f>
        <v>0</v>
      </c>
      <c r="L136" s="22">
        <f t="shared" si="306"/>
        <v>0</v>
      </c>
      <c r="M136" s="22">
        <f t="shared" ref="M136" si="307">SUM(M137:M139)</f>
        <v>0</v>
      </c>
      <c r="N136" s="23">
        <f t="shared" ref="N136" si="308">SUM(N137:N139)</f>
        <v>0</v>
      </c>
      <c r="O136" s="77" t="s">
        <v>2</v>
      </c>
      <c r="P136" s="223"/>
    </row>
    <row r="137" spans="1:16" ht="14.45" hidden="1" thickBot="1" x14ac:dyDescent="0.4">
      <c r="A137" s="1">
        <v>1</v>
      </c>
      <c r="B137" s="7" t="s">
        <v>47</v>
      </c>
      <c r="C137" s="7" t="s">
        <v>2</v>
      </c>
      <c r="D137" s="24" t="s">
        <v>18</v>
      </c>
      <c r="E137" s="90" t="s">
        <v>2</v>
      </c>
      <c r="F137" s="44"/>
      <c r="G137" s="44"/>
      <c r="H137" s="44"/>
      <c r="I137" s="44"/>
      <c r="J137" s="44"/>
      <c r="K137" s="44"/>
      <c r="L137" s="44"/>
      <c r="M137" s="44"/>
      <c r="N137" s="45"/>
      <c r="O137" s="49" t="s">
        <v>2</v>
      </c>
      <c r="P137" s="223"/>
    </row>
    <row r="138" spans="1:16" ht="14.45" hidden="1" thickBot="1" x14ac:dyDescent="0.4">
      <c r="A138" s="1">
        <v>1</v>
      </c>
      <c r="B138" s="7" t="s">
        <v>47</v>
      </c>
      <c r="C138" s="7" t="s">
        <v>2</v>
      </c>
      <c r="D138" s="24" t="s">
        <v>30</v>
      </c>
      <c r="E138" s="90" t="s">
        <v>2</v>
      </c>
      <c r="F138" s="44"/>
      <c r="G138" s="44"/>
      <c r="H138" s="44"/>
      <c r="I138" s="44"/>
      <c r="J138" s="44"/>
      <c r="K138" s="44"/>
      <c r="L138" s="44"/>
      <c r="M138" s="44"/>
      <c r="N138" s="45"/>
      <c r="O138" s="49" t="s">
        <v>2</v>
      </c>
      <c r="P138" s="223"/>
    </row>
    <row r="139" spans="1:16" ht="26.45" hidden="1" thickBot="1" x14ac:dyDescent="0.4">
      <c r="A139" s="1">
        <v>1</v>
      </c>
      <c r="B139" s="7" t="s">
        <v>47</v>
      </c>
      <c r="C139" s="7" t="s">
        <v>2</v>
      </c>
      <c r="D139" s="24" t="s">
        <v>19</v>
      </c>
      <c r="E139" s="90" t="s">
        <v>2</v>
      </c>
      <c r="F139" s="44"/>
      <c r="G139" s="44"/>
      <c r="H139" s="44"/>
      <c r="I139" s="44"/>
      <c r="J139" s="44"/>
      <c r="K139" s="44"/>
      <c r="L139" s="44"/>
      <c r="M139" s="44"/>
      <c r="N139" s="45"/>
      <c r="O139" s="49" t="s">
        <v>2</v>
      </c>
      <c r="P139" s="223"/>
    </row>
    <row r="140" spans="1:16" ht="14.45" hidden="1" thickBot="1" x14ac:dyDescent="0.4">
      <c r="A140" s="1">
        <v>1</v>
      </c>
      <c r="B140" s="7" t="s">
        <v>47</v>
      </c>
      <c r="C140" s="7" t="s">
        <v>2</v>
      </c>
      <c r="D140" s="20" t="s">
        <v>33</v>
      </c>
      <c r="E140" s="16" t="s">
        <v>2</v>
      </c>
      <c r="F140" s="22">
        <f t="shared" ref="F140" si="309">SUM(F141:F142)</f>
        <v>0</v>
      </c>
      <c r="G140" s="22">
        <f t="shared" ref="G140:H140" si="310">SUM(G141:G142)</f>
        <v>0</v>
      </c>
      <c r="H140" s="22">
        <f t="shared" si="310"/>
        <v>0</v>
      </c>
      <c r="I140" s="22">
        <f t="shared" ref="I140" si="311">SUM(I141:I142)</f>
        <v>0</v>
      </c>
      <c r="J140" s="22">
        <f t="shared" ref="J140" si="312">SUM(J141:J142)</f>
        <v>0</v>
      </c>
      <c r="K140" s="22">
        <f t="shared" ref="K140:L140" si="313">SUM(K141:K142)</f>
        <v>0</v>
      </c>
      <c r="L140" s="22">
        <f t="shared" si="313"/>
        <v>0</v>
      </c>
      <c r="M140" s="22">
        <f t="shared" ref="M140" si="314">SUM(M141:M142)</f>
        <v>0</v>
      </c>
      <c r="N140" s="23">
        <f t="shared" ref="N140" si="315">SUM(N141:N142)</f>
        <v>0</v>
      </c>
      <c r="O140" s="77" t="s">
        <v>2</v>
      </c>
      <c r="P140" s="223"/>
    </row>
    <row r="141" spans="1:16" ht="14.45" hidden="1" thickBot="1" x14ac:dyDescent="0.4">
      <c r="A141" s="1">
        <v>1</v>
      </c>
      <c r="B141" s="7" t="s">
        <v>47</v>
      </c>
      <c r="C141" s="7" t="s">
        <v>2</v>
      </c>
      <c r="D141" s="24" t="s">
        <v>18</v>
      </c>
      <c r="E141" s="90" t="s">
        <v>2</v>
      </c>
      <c r="F141" s="44"/>
      <c r="G141" s="44"/>
      <c r="H141" s="44"/>
      <c r="I141" s="44"/>
      <c r="J141" s="44"/>
      <c r="K141" s="44"/>
      <c r="L141" s="44"/>
      <c r="M141" s="44"/>
      <c r="N141" s="45"/>
      <c r="O141" s="49" t="s">
        <v>2</v>
      </c>
      <c r="P141" s="223"/>
    </row>
    <row r="142" spans="1:16" ht="26.45" hidden="1" thickBot="1" x14ac:dyDescent="0.4">
      <c r="A142" s="1">
        <v>1</v>
      </c>
      <c r="B142" s="7" t="s">
        <v>47</v>
      </c>
      <c r="C142" s="7" t="s">
        <v>2</v>
      </c>
      <c r="D142" s="24" t="s">
        <v>19</v>
      </c>
      <c r="E142" s="90" t="s">
        <v>2</v>
      </c>
      <c r="F142" s="44"/>
      <c r="G142" s="44"/>
      <c r="H142" s="44"/>
      <c r="I142" s="44"/>
      <c r="J142" s="44"/>
      <c r="K142" s="44"/>
      <c r="L142" s="44"/>
      <c r="M142" s="44"/>
      <c r="N142" s="45"/>
      <c r="O142" s="49" t="s">
        <v>2</v>
      </c>
      <c r="P142" s="223"/>
    </row>
    <row r="143" spans="1:16" ht="14.45" hidden="1" thickBot="1" x14ac:dyDescent="0.4">
      <c r="A143" s="1">
        <v>1</v>
      </c>
      <c r="B143" s="7" t="s">
        <v>47</v>
      </c>
      <c r="C143" s="7" t="s">
        <v>2</v>
      </c>
      <c r="D143" s="25" t="s">
        <v>101</v>
      </c>
      <c r="E143" s="16" t="s">
        <v>2</v>
      </c>
      <c r="F143" s="22">
        <f t="shared" ref="F143" si="316">SUM(F144:F145)</f>
        <v>0</v>
      </c>
      <c r="G143" s="22">
        <f t="shared" ref="G143:H143" si="317">SUM(G144:G145)</f>
        <v>0</v>
      </c>
      <c r="H143" s="22">
        <f t="shared" si="317"/>
        <v>0</v>
      </c>
      <c r="I143" s="22">
        <f t="shared" ref="I143" si="318">SUM(I144:I145)</f>
        <v>0</v>
      </c>
      <c r="J143" s="22">
        <f t="shared" ref="J143" si="319">SUM(J144:J145)</f>
        <v>0</v>
      </c>
      <c r="K143" s="22">
        <f t="shared" ref="K143:L143" si="320">SUM(K144:K145)</f>
        <v>0</v>
      </c>
      <c r="L143" s="22">
        <f t="shared" si="320"/>
        <v>0</v>
      </c>
      <c r="M143" s="22">
        <f t="shared" ref="M143" si="321">SUM(M144:M145)</f>
        <v>0</v>
      </c>
      <c r="N143" s="23">
        <f t="shared" ref="N143" si="322">SUM(N144:N145)</f>
        <v>0</v>
      </c>
      <c r="O143" s="77" t="s">
        <v>2</v>
      </c>
      <c r="P143" s="223"/>
    </row>
    <row r="144" spans="1:16" ht="14.45" hidden="1" thickBot="1" x14ac:dyDescent="0.4">
      <c r="A144" s="1">
        <v>1</v>
      </c>
      <c r="B144" s="7" t="s">
        <v>47</v>
      </c>
      <c r="C144" s="7" t="s">
        <v>2</v>
      </c>
      <c r="D144" s="24" t="s">
        <v>18</v>
      </c>
      <c r="E144" s="90" t="s">
        <v>2</v>
      </c>
      <c r="F144" s="44"/>
      <c r="G144" s="44"/>
      <c r="H144" s="44"/>
      <c r="I144" s="44"/>
      <c r="J144" s="44"/>
      <c r="K144" s="44"/>
      <c r="L144" s="44"/>
      <c r="M144" s="44"/>
      <c r="N144" s="45"/>
      <c r="O144" s="50" t="s">
        <v>2</v>
      </c>
      <c r="P144" s="223"/>
    </row>
    <row r="145" spans="1:16" ht="26.45" hidden="1" thickBot="1" x14ac:dyDescent="0.4">
      <c r="A145" s="1">
        <v>1</v>
      </c>
      <c r="B145" s="7" t="s">
        <v>47</v>
      </c>
      <c r="C145" s="7" t="s">
        <v>2</v>
      </c>
      <c r="D145" s="26" t="s">
        <v>19</v>
      </c>
      <c r="E145" s="91" t="s">
        <v>2</v>
      </c>
      <c r="F145" s="47"/>
      <c r="G145" s="47"/>
      <c r="H145" s="47"/>
      <c r="I145" s="47"/>
      <c r="J145" s="47"/>
      <c r="K145" s="47"/>
      <c r="L145" s="47"/>
      <c r="M145" s="47"/>
      <c r="N145" s="48"/>
      <c r="O145" s="51" t="s">
        <v>2</v>
      </c>
      <c r="P145" s="223"/>
    </row>
    <row r="146" spans="1:16" ht="14.45" hidden="1" thickBot="1" x14ac:dyDescent="0.4">
      <c r="A146" s="1">
        <v>1</v>
      </c>
      <c r="B146" s="7" t="s">
        <v>47</v>
      </c>
      <c r="C146" s="7" t="s">
        <v>2</v>
      </c>
      <c r="D146" s="38" t="s">
        <v>1</v>
      </c>
      <c r="E146" s="92" t="s">
        <v>2</v>
      </c>
      <c r="F146" s="94"/>
      <c r="G146" s="94"/>
      <c r="H146" s="94"/>
      <c r="I146" s="94"/>
      <c r="J146" s="94"/>
      <c r="K146" s="94"/>
      <c r="L146" s="94"/>
      <c r="M146" s="94"/>
      <c r="N146" s="95"/>
      <c r="O146" s="52" t="s">
        <v>2</v>
      </c>
      <c r="P146" s="224"/>
    </row>
    <row r="147" spans="1:16" ht="63" customHeight="1" thickBot="1" x14ac:dyDescent="0.3">
      <c r="A147" s="1">
        <v>1</v>
      </c>
      <c r="B147" s="64">
        <v>2</v>
      </c>
      <c r="C147" s="64"/>
      <c r="D147" s="53" t="s">
        <v>50</v>
      </c>
      <c r="E147" s="89" t="s">
        <v>28</v>
      </c>
      <c r="F147" s="55">
        <f t="shared" ref="F147" si="323">F148+F169</f>
        <v>0</v>
      </c>
      <c r="G147" s="55">
        <f t="shared" ref="G147:H147" si="324">G148+G169</f>
        <v>0</v>
      </c>
      <c r="H147" s="173">
        <f t="shared" si="324"/>
        <v>0</v>
      </c>
      <c r="I147" s="54">
        <f t="shared" ref="I147" si="325">I148+I169</f>
        <v>0</v>
      </c>
      <c r="J147" s="55">
        <f t="shared" ref="J147" si="326">J148+J169</f>
        <v>0</v>
      </c>
      <c r="K147" s="55">
        <f t="shared" ref="K147:L147" si="327">K148+K169</f>
        <v>0</v>
      </c>
      <c r="L147" s="55">
        <f t="shared" si="327"/>
        <v>0</v>
      </c>
      <c r="M147" s="55">
        <f t="shared" ref="M147" si="328">M148+M169</f>
        <v>0</v>
      </c>
      <c r="N147" s="56">
        <f t="shared" ref="N147" si="329">N148+N169</f>
        <v>0</v>
      </c>
      <c r="O147" s="57" t="s">
        <v>2</v>
      </c>
      <c r="P147" s="219"/>
    </row>
    <row r="148" spans="1:16" thickBot="1" x14ac:dyDescent="0.3">
      <c r="A148" s="1">
        <v>1</v>
      </c>
      <c r="B148" s="7">
        <v>2</v>
      </c>
      <c r="D148" s="38" t="s">
        <v>29</v>
      </c>
      <c r="E148" s="39" t="s">
        <v>2</v>
      </c>
      <c r="F148" s="41">
        <f t="shared" ref="F148" si="330">SUM(F149:F151)</f>
        <v>0</v>
      </c>
      <c r="G148" s="41">
        <f t="shared" ref="G148:H148" si="331">SUM(G149:G151)</f>
        <v>0</v>
      </c>
      <c r="H148" s="165">
        <f t="shared" si="331"/>
        <v>0</v>
      </c>
      <c r="I148" s="40">
        <f t="shared" ref="I148" si="332">SUM(I149:I151)</f>
        <v>0</v>
      </c>
      <c r="J148" s="41">
        <f t="shared" ref="J148" si="333">SUM(J149:J151)</f>
        <v>0</v>
      </c>
      <c r="K148" s="41">
        <f t="shared" ref="K148:L148" si="334">SUM(K149:K151)</f>
        <v>0</v>
      </c>
      <c r="L148" s="41">
        <f t="shared" si="334"/>
        <v>0</v>
      </c>
      <c r="M148" s="41">
        <f t="shared" ref="M148" si="335">SUM(M149:M151)</f>
        <v>0</v>
      </c>
      <c r="N148" s="42">
        <f t="shared" ref="N148" si="336">SUM(N149:N151)</f>
        <v>0</v>
      </c>
      <c r="O148" s="73" t="s">
        <v>2</v>
      </c>
      <c r="P148" s="219"/>
    </row>
    <row r="149" spans="1:16" ht="15" x14ac:dyDescent="0.25">
      <c r="A149" s="1">
        <v>1</v>
      </c>
      <c r="B149" s="7">
        <v>2</v>
      </c>
      <c r="D149" s="28" t="s">
        <v>18</v>
      </c>
      <c r="E149" s="29" t="s">
        <v>2</v>
      </c>
      <c r="F149" s="31">
        <f t="shared" ref="F149:G149" si="337">F154+F157+F160+F164+F167</f>
        <v>0</v>
      </c>
      <c r="G149" s="31">
        <f t="shared" si="337"/>
        <v>0</v>
      </c>
      <c r="H149" s="166">
        <f t="shared" ref="H149:N149" si="338">H154+H157+H160+H164+H167</f>
        <v>0</v>
      </c>
      <c r="I149" s="30">
        <f t="shared" ref="I149:K149" si="339">I154+I157+I160+I164+I167</f>
        <v>0</v>
      </c>
      <c r="J149" s="31">
        <f t="shared" si="339"/>
        <v>0</v>
      </c>
      <c r="K149" s="31">
        <f t="shared" si="339"/>
        <v>0</v>
      </c>
      <c r="L149" s="31">
        <f t="shared" si="338"/>
        <v>0</v>
      </c>
      <c r="M149" s="31">
        <f t="shared" si="338"/>
        <v>0</v>
      </c>
      <c r="N149" s="32">
        <f t="shared" si="338"/>
        <v>0</v>
      </c>
      <c r="O149" s="74" t="s">
        <v>2</v>
      </c>
      <c r="P149" s="220"/>
    </row>
    <row r="150" spans="1:16" ht="14.1" hidden="1" x14ac:dyDescent="0.35">
      <c r="A150" s="1">
        <v>1</v>
      </c>
      <c r="B150" s="7">
        <v>2</v>
      </c>
      <c r="C150" s="7" t="s">
        <v>2</v>
      </c>
      <c r="D150" s="33" t="s">
        <v>30</v>
      </c>
      <c r="E150" s="34" t="s">
        <v>2</v>
      </c>
      <c r="F150" s="36">
        <f t="shared" ref="F150:G150" si="340">F161</f>
        <v>0</v>
      </c>
      <c r="G150" s="36">
        <f t="shared" si="340"/>
        <v>0</v>
      </c>
      <c r="H150" s="36">
        <f t="shared" ref="H150:N150" si="341">H161</f>
        <v>0</v>
      </c>
      <c r="I150" s="36">
        <f t="shared" ref="I150:K150" si="342">I161</f>
        <v>0</v>
      </c>
      <c r="J150" s="36">
        <f t="shared" si="342"/>
        <v>0</v>
      </c>
      <c r="K150" s="36">
        <f t="shared" si="342"/>
        <v>0</v>
      </c>
      <c r="L150" s="36">
        <f t="shared" si="341"/>
        <v>0</v>
      </c>
      <c r="M150" s="36">
        <f t="shared" si="341"/>
        <v>0</v>
      </c>
      <c r="N150" s="37">
        <f t="shared" si="341"/>
        <v>0</v>
      </c>
      <c r="O150" s="75" t="s">
        <v>2</v>
      </c>
      <c r="P150" s="220"/>
    </row>
    <row r="151" spans="1:16" ht="25.5" x14ac:dyDescent="0.25">
      <c r="A151" s="1">
        <v>1</v>
      </c>
      <c r="B151" s="7">
        <v>2</v>
      </c>
      <c r="D151" s="33" t="s">
        <v>19</v>
      </c>
      <c r="E151" s="34" t="s">
        <v>2</v>
      </c>
      <c r="F151" s="36">
        <f t="shared" ref="F151:G151" si="343">F155+F158+F162+F165+F168</f>
        <v>0</v>
      </c>
      <c r="G151" s="36">
        <f t="shared" si="343"/>
        <v>0</v>
      </c>
      <c r="H151" s="167">
        <f t="shared" ref="H151:N151" si="344">H155+H158+H162+H165+H168</f>
        <v>0</v>
      </c>
      <c r="I151" s="35">
        <f t="shared" ref="I151:K151" si="345">I155+I158+I162+I165+I168</f>
        <v>0</v>
      </c>
      <c r="J151" s="36">
        <f t="shared" si="345"/>
        <v>0</v>
      </c>
      <c r="K151" s="36">
        <f t="shared" si="345"/>
        <v>0</v>
      </c>
      <c r="L151" s="36">
        <f t="shared" si="344"/>
        <v>0</v>
      </c>
      <c r="M151" s="36">
        <f t="shared" si="344"/>
        <v>0</v>
      </c>
      <c r="N151" s="37">
        <f t="shared" si="344"/>
        <v>0</v>
      </c>
      <c r="O151" s="75" t="s">
        <v>2</v>
      </c>
      <c r="P151" s="220"/>
    </row>
    <row r="152" spans="1:16" ht="15" x14ac:dyDescent="0.25">
      <c r="A152" s="1">
        <v>1</v>
      </c>
      <c r="B152" s="7">
        <v>2</v>
      </c>
      <c r="D152" s="16" t="s">
        <v>31</v>
      </c>
      <c r="E152" s="16" t="s">
        <v>2</v>
      </c>
      <c r="F152" s="18" t="s">
        <v>2</v>
      </c>
      <c r="G152" s="18" t="s">
        <v>2</v>
      </c>
      <c r="H152" s="168" t="s">
        <v>2</v>
      </c>
      <c r="I152" s="17" t="s">
        <v>2</v>
      </c>
      <c r="J152" s="18" t="s">
        <v>2</v>
      </c>
      <c r="K152" s="18" t="s">
        <v>2</v>
      </c>
      <c r="L152" s="18" t="s">
        <v>2</v>
      </c>
      <c r="M152" s="18" t="s">
        <v>2</v>
      </c>
      <c r="N152" s="19" t="s">
        <v>2</v>
      </c>
      <c r="O152" s="76" t="s">
        <v>2</v>
      </c>
      <c r="P152" s="220"/>
    </row>
    <row r="153" spans="1:16" ht="15" x14ac:dyDescent="0.25">
      <c r="A153" s="1">
        <v>1</v>
      </c>
      <c r="B153" s="7">
        <v>2</v>
      </c>
      <c r="D153" s="20" t="s">
        <v>35</v>
      </c>
      <c r="E153" s="16" t="s">
        <v>2</v>
      </c>
      <c r="F153" s="22">
        <f t="shared" ref="F153:G153" si="346">F176</f>
        <v>0</v>
      </c>
      <c r="G153" s="22">
        <f t="shared" si="346"/>
        <v>0</v>
      </c>
      <c r="H153" s="169">
        <f t="shared" ref="H153:N153" si="347">H176</f>
        <v>0</v>
      </c>
      <c r="I153" s="21">
        <f t="shared" ref="I153:K153" si="348">I176</f>
        <v>0</v>
      </c>
      <c r="J153" s="22">
        <f t="shared" si="348"/>
        <v>0</v>
      </c>
      <c r="K153" s="22">
        <f t="shared" si="348"/>
        <v>0</v>
      </c>
      <c r="L153" s="22">
        <f t="shared" si="347"/>
        <v>0</v>
      </c>
      <c r="M153" s="22">
        <f t="shared" si="347"/>
        <v>0</v>
      </c>
      <c r="N153" s="23">
        <f t="shared" si="347"/>
        <v>0</v>
      </c>
      <c r="O153" s="77" t="s">
        <v>2</v>
      </c>
      <c r="P153" s="220"/>
    </row>
    <row r="154" spans="1:16" ht="15" x14ac:dyDescent="0.25">
      <c r="A154" s="1">
        <v>1</v>
      </c>
      <c r="B154" s="7">
        <v>2</v>
      </c>
      <c r="D154" s="24" t="s">
        <v>18</v>
      </c>
      <c r="E154" s="16" t="s">
        <v>2</v>
      </c>
      <c r="F154" s="79">
        <f t="shared" ref="F154:G154" si="349">F177</f>
        <v>0</v>
      </c>
      <c r="G154" s="79">
        <f t="shared" si="349"/>
        <v>0</v>
      </c>
      <c r="H154" s="170">
        <f t="shared" ref="H154:N154" si="350">H177</f>
        <v>0</v>
      </c>
      <c r="I154" s="78">
        <f t="shared" ref="I154:K154" si="351">I177</f>
        <v>0</v>
      </c>
      <c r="J154" s="79">
        <f t="shared" si="351"/>
        <v>0</v>
      </c>
      <c r="K154" s="79">
        <f t="shared" si="351"/>
        <v>0</v>
      </c>
      <c r="L154" s="79">
        <f t="shared" si="350"/>
        <v>0</v>
      </c>
      <c r="M154" s="79">
        <f t="shared" si="350"/>
        <v>0</v>
      </c>
      <c r="N154" s="80">
        <f t="shared" si="350"/>
        <v>0</v>
      </c>
      <c r="O154" s="77" t="s">
        <v>2</v>
      </c>
      <c r="P154" s="220"/>
    </row>
    <row r="155" spans="1:16" ht="25.5" x14ac:dyDescent="0.25">
      <c r="A155" s="1">
        <v>1</v>
      </c>
      <c r="B155" s="7">
        <v>2</v>
      </c>
      <c r="D155" s="24" t="s">
        <v>19</v>
      </c>
      <c r="E155" s="16" t="s">
        <v>2</v>
      </c>
      <c r="F155" s="79">
        <f t="shared" ref="F155:G155" si="352">F178</f>
        <v>0</v>
      </c>
      <c r="G155" s="79">
        <f t="shared" si="352"/>
        <v>0</v>
      </c>
      <c r="H155" s="170">
        <f t="shared" ref="H155:N155" si="353">H178</f>
        <v>0</v>
      </c>
      <c r="I155" s="78">
        <f t="shared" ref="I155:K155" si="354">I178</f>
        <v>0</v>
      </c>
      <c r="J155" s="79">
        <f t="shared" si="354"/>
        <v>0</v>
      </c>
      <c r="K155" s="79">
        <f t="shared" si="354"/>
        <v>0</v>
      </c>
      <c r="L155" s="79">
        <f t="shared" si="353"/>
        <v>0</v>
      </c>
      <c r="M155" s="79">
        <f t="shared" si="353"/>
        <v>0</v>
      </c>
      <c r="N155" s="80">
        <f t="shared" si="353"/>
        <v>0</v>
      </c>
      <c r="O155" s="77" t="s">
        <v>2</v>
      </c>
      <c r="P155" s="220"/>
    </row>
    <row r="156" spans="1:16" ht="15" x14ac:dyDescent="0.25">
      <c r="A156" s="1">
        <v>1</v>
      </c>
      <c r="B156" s="7">
        <v>2</v>
      </c>
      <c r="D156" s="20" t="s">
        <v>34</v>
      </c>
      <c r="E156" s="16" t="s">
        <v>2</v>
      </c>
      <c r="F156" s="22">
        <f t="shared" ref="F156:G156" si="355">F179</f>
        <v>0</v>
      </c>
      <c r="G156" s="22">
        <f t="shared" si="355"/>
        <v>0</v>
      </c>
      <c r="H156" s="169">
        <f t="shared" ref="H156:N156" si="356">H179</f>
        <v>0</v>
      </c>
      <c r="I156" s="21">
        <f t="shared" ref="I156:K156" si="357">I179</f>
        <v>0</v>
      </c>
      <c r="J156" s="22">
        <f t="shared" si="357"/>
        <v>0</v>
      </c>
      <c r="K156" s="22">
        <f t="shared" si="357"/>
        <v>0</v>
      </c>
      <c r="L156" s="22">
        <f t="shared" si="356"/>
        <v>0</v>
      </c>
      <c r="M156" s="22">
        <f t="shared" si="356"/>
        <v>0</v>
      </c>
      <c r="N156" s="23">
        <f t="shared" si="356"/>
        <v>0</v>
      </c>
      <c r="O156" s="77" t="s">
        <v>2</v>
      </c>
      <c r="P156" s="220"/>
    </row>
    <row r="157" spans="1:16" ht="15" x14ac:dyDescent="0.25">
      <c r="A157" s="1">
        <v>1</v>
      </c>
      <c r="B157" s="7">
        <v>2</v>
      </c>
      <c r="D157" s="24" t="s">
        <v>18</v>
      </c>
      <c r="E157" s="16" t="s">
        <v>2</v>
      </c>
      <c r="F157" s="79">
        <f t="shared" ref="F157:G157" si="358">F180</f>
        <v>0</v>
      </c>
      <c r="G157" s="79">
        <f t="shared" si="358"/>
        <v>0</v>
      </c>
      <c r="H157" s="170">
        <f t="shared" ref="H157:N157" si="359">H180</f>
        <v>0</v>
      </c>
      <c r="I157" s="78">
        <f t="shared" ref="I157:K157" si="360">I180</f>
        <v>0</v>
      </c>
      <c r="J157" s="79">
        <f t="shared" si="360"/>
        <v>0</v>
      </c>
      <c r="K157" s="79">
        <f t="shared" si="360"/>
        <v>0</v>
      </c>
      <c r="L157" s="79">
        <f t="shared" si="359"/>
        <v>0</v>
      </c>
      <c r="M157" s="79">
        <f t="shared" si="359"/>
        <v>0</v>
      </c>
      <c r="N157" s="80">
        <f t="shared" si="359"/>
        <v>0</v>
      </c>
      <c r="O157" s="77" t="s">
        <v>2</v>
      </c>
      <c r="P157" s="220"/>
    </row>
    <row r="158" spans="1:16" ht="25.5" x14ac:dyDescent="0.25">
      <c r="A158" s="1">
        <v>1</v>
      </c>
      <c r="B158" s="7">
        <v>2</v>
      </c>
      <c r="D158" s="24" t="s">
        <v>19</v>
      </c>
      <c r="E158" s="16" t="s">
        <v>2</v>
      </c>
      <c r="F158" s="79">
        <f t="shared" ref="F158:G158" si="361">F181</f>
        <v>0</v>
      </c>
      <c r="G158" s="79">
        <f t="shared" si="361"/>
        <v>0</v>
      </c>
      <c r="H158" s="170">
        <f t="shared" ref="H158:N158" si="362">H181</f>
        <v>0</v>
      </c>
      <c r="I158" s="78">
        <f t="shared" ref="I158:K158" si="363">I181</f>
        <v>0</v>
      </c>
      <c r="J158" s="79">
        <f t="shared" si="363"/>
        <v>0</v>
      </c>
      <c r="K158" s="79">
        <f t="shared" si="363"/>
        <v>0</v>
      </c>
      <c r="L158" s="79">
        <f t="shared" si="362"/>
        <v>0</v>
      </c>
      <c r="M158" s="79">
        <f t="shared" si="362"/>
        <v>0</v>
      </c>
      <c r="N158" s="80">
        <f t="shared" si="362"/>
        <v>0</v>
      </c>
      <c r="O158" s="77" t="s">
        <v>2</v>
      </c>
      <c r="P158" s="220"/>
    </row>
    <row r="159" spans="1:16" ht="15" x14ac:dyDescent="0.25">
      <c r="A159" s="1">
        <v>1</v>
      </c>
      <c r="B159" s="7">
        <v>2</v>
      </c>
      <c r="D159" s="20" t="s">
        <v>32</v>
      </c>
      <c r="E159" s="16" t="s">
        <v>2</v>
      </c>
      <c r="F159" s="22">
        <f t="shared" ref="F159:G159" si="364">F182</f>
        <v>0</v>
      </c>
      <c r="G159" s="22">
        <f t="shared" si="364"/>
        <v>0</v>
      </c>
      <c r="H159" s="169">
        <f t="shared" ref="H159:N159" si="365">H182</f>
        <v>0</v>
      </c>
      <c r="I159" s="21">
        <f t="shared" ref="I159:K159" si="366">I182</f>
        <v>0</v>
      </c>
      <c r="J159" s="22">
        <f t="shared" si="366"/>
        <v>0</v>
      </c>
      <c r="K159" s="22">
        <f t="shared" si="366"/>
        <v>0</v>
      </c>
      <c r="L159" s="22">
        <f t="shared" si="365"/>
        <v>0</v>
      </c>
      <c r="M159" s="22">
        <f t="shared" si="365"/>
        <v>0</v>
      </c>
      <c r="N159" s="23">
        <f t="shared" si="365"/>
        <v>0</v>
      </c>
      <c r="O159" s="77" t="s">
        <v>2</v>
      </c>
      <c r="P159" s="220"/>
    </row>
    <row r="160" spans="1:16" ht="15" x14ac:dyDescent="0.25">
      <c r="A160" s="1">
        <v>1</v>
      </c>
      <c r="B160" s="7">
        <v>2</v>
      </c>
      <c r="D160" s="24" t="s">
        <v>18</v>
      </c>
      <c r="E160" s="16" t="s">
        <v>2</v>
      </c>
      <c r="F160" s="79">
        <f t="shared" ref="F160:G160" si="367">F183</f>
        <v>0</v>
      </c>
      <c r="G160" s="79">
        <f t="shared" si="367"/>
        <v>0</v>
      </c>
      <c r="H160" s="170">
        <f t="shared" ref="H160:N160" si="368">H183</f>
        <v>0</v>
      </c>
      <c r="I160" s="78">
        <f t="shared" ref="I160:K160" si="369">I183</f>
        <v>0</v>
      </c>
      <c r="J160" s="79">
        <f t="shared" si="369"/>
        <v>0</v>
      </c>
      <c r="K160" s="79">
        <f t="shared" si="369"/>
        <v>0</v>
      </c>
      <c r="L160" s="79">
        <f t="shared" si="368"/>
        <v>0</v>
      </c>
      <c r="M160" s="79">
        <f t="shared" si="368"/>
        <v>0</v>
      </c>
      <c r="N160" s="80">
        <f t="shared" si="368"/>
        <v>0</v>
      </c>
      <c r="O160" s="77" t="s">
        <v>2</v>
      </c>
      <c r="P160" s="220"/>
    </row>
    <row r="161" spans="1:16" ht="14.1" hidden="1" x14ac:dyDescent="0.35">
      <c r="A161" s="1">
        <v>1</v>
      </c>
      <c r="B161" s="7">
        <v>2</v>
      </c>
      <c r="C161" s="7" t="s">
        <v>2</v>
      </c>
      <c r="D161" s="24" t="s">
        <v>30</v>
      </c>
      <c r="E161" s="16" t="s">
        <v>2</v>
      </c>
      <c r="F161" s="79">
        <f t="shared" ref="F161:G161" si="370">F184</f>
        <v>0</v>
      </c>
      <c r="G161" s="79">
        <f t="shared" si="370"/>
        <v>0</v>
      </c>
      <c r="H161" s="79">
        <f t="shared" ref="H161:N161" si="371">H184</f>
        <v>0</v>
      </c>
      <c r="I161" s="79">
        <f t="shared" ref="I161:K161" si="372">I184</f>
        <v>0</v>
      </c>
      <c r="J161" s="79">
        <f t="shared" si="372"/>
        <v>0</v>
      </c>
      <c r="K161" s="79">
        <f t="shared" si="372"/>
        <v>0</v>
      </c>
      <c r="L161" s="79">
        <f t="shared" si="371"/>
        <v>0</v>
      </c>
      <c r="M161" s="79">
        <f t="shared" si="371"/>
        <v>0</v>
      </c>
      <c r="N161" s="80">
        <f t="shared" si="371"/>
        <v>0</v>
      </c>
      <c r="O161" s="77" t="s">
        <v>2</v>
      </c>
      <c r="P161" s="220"/>
    </row>
    <row r="162" spans="1:16" ht="25.5" x14ac:dyDescent="0.25">
      <c r="A162" s="1">
        <v>1</v>
      </c>
      <c r="B162" s="7">
        <v>2</v>
      </c>
      <c r="D162" s="24" t="s">
        <v>19</v>
      </c>
      <c r="E162" s="16" t="s">
        <v>2</v>
      </c>
      <c r="F162" s="79">
        <f t="shared" ref="F162:G162" si="373">F185</f>
        <v>0</v>
      </c>
      <c r="G162" s="79">
        <f t="shared" si="373"/>
        <v>0</v>
      </c>
      <c r="H162" s="170">
        <f t="shared" ref="H162:N162" si="374">H185</f>
        <v>0</v>
      </c>
      <c r="I162" s="78">
        <f t="shared" ref="I162:K162" si="375">I185</f>
        <v>0</v>
      </c>
      <c r="J162" s="79">
        <f t="shared" si="375"/>
        <v>0</v>
      </c>
      <c r="K162" s="79">
        <f t="shared" si="375"/>
        <v>0</v>
      </c>
      <c r="L162" s="79">
        <f t="shared" si="374"/>
        <v>0</v>
      </c>
      <c r="M162" s="79">
        <f t="shared" si="374"/>
        <v>0</v>
      </c>
      <c r="N162" s="80">
        <f t="shared" si="374"/>
        <v>0</v>
      </c>
      <c r="O162" s="77" t="s">
        <v>2</v>
      </c>
      <c r="P162" s="220"/>
    </row>
    <row r="163" spans="1:16" ht="14.1" hidden="1" x14ac:dyDescent="0.35">
      <c r="A163" s="1">
        <v>1</v>
      </c>
      <c r="B163" s="7">
        <v>2</v>
      </c>
      <c r="C163" s="7" t="s">
        <v>2</v>
      </c>
      <c r="D163" s="20" t="s">
        <v>33</v>
      </c>
      <c r="E163" s="16" t="s">
        <v>2</v>
      </c>
      <c r="F163" s="22">
        <f t="shared" ref="F163:G163" si="376">F186</f>
        <v>0</v>
      </c>
      <c r="G163" s="22">
        <f t="shared" si="376"/>
        <v>0</v>
      </c>
      <c r="H163" s="22">
        <f t="shared" ref="H163:N163" si="377">H186</f>
        <v>0</v>
      </c>
      <c r="I163" s="22">
        <f t="shared" ref="I163:K163" si="378">I186</f>
        <v>0</v>
      </c>
      <c r="J163" s="22">
        <f t="shared" si="378"/>
        <v>0</v>
      </c>
      <c r="K163" s="22">
        <f t="shared" si="378"/>
        <v>0</v>
      </c>
      <c r="L163" s="22">
        <f t="shared" si="377"/>
        <v>0</v>
      </c>
      <c r="M163" s="22">
        <f t="shared" si="377"/>
        <v>0</v>
      </c>
      <c r="N163" s="23">
        <f t="shared" si="377"/>
        <v>0</v>
      </c>
      <c r="O163" s="77" t="s">
        <v>2</v>
      </c>
      <c r="P163" s="220"/>
    </row>
    <row r="164" spans="1:16" ht="14.1" hidden="1" x14ac:dyDescent="0.35">
      <c r="A164" s="1">
        <v>1</v>
      </c>
      <c r="B164" s="7">
        <v>2</v>
      </c>
      <c r="C164" s="7" t="s">
        <v>2</v>
      </c>
      <c r="D164" s="24" t="s">
        <v>18</v>
      </c>
      <c r="E164" s="16" t="s">
        <v>2</v>
      </c>
      <c r="F164" s="79">
        <f t="shared" ref="F164:G164" si="379">F187</f>
        <v>0</v>
      </c>
      <c r="G164" s="79">
        <f t="shared" si="379"/>
        <v>0</v>
      </c>
      <c r="H164" s="79">
        <f t="shared" ref="H164:N164" si="380">H187</f>
        <v>0</v>
      </c>
      <c r="I164" s="79">
        <f t="shared" ref="I164:K164" si="381">I187</f>
        <v>0</v>
      </c>
      <c r="J164" s="79">
        <f t="shared" si="381"/>
        <v>0</v>
      </c>
      <c r="K164" s="79">
        <f t="shared" si="381"/>
        <v>0</v>
      </c>
      <c r="L164" s="79">
        <f t="shared" si="380"/>
        <v>0</v>
      </c>
      <c r="M164" s="79">
        <f t="shared" si="380"/>
        <v>0</v>
      </c>
      <c r="N164" s="80">
        <f t="shared" si="380"/>
        <v>0</v>
      </c>
      <c r="O164" s="81" t="s">
        <v>2</v>
      </c>
      <c r="P164" s="220"/>
    </row>
    <row r="165" spans="1:16" ht="26.1" hidden="1" x14ac:dyDescent="0.35">
      <c r="A165" s="1">
        <v>1</v>
      </c>
      <c r="B165" s="7">
        <v>2</v>
      </c>
      <c r="C165" s="7" t="s">
        <v>2</v>
      </c>
      <c r="D165" s="24" t="s">
        <v>19</v>
      </c>
      <c r="E165" s="16" t="s">
        <v>2</v>
      </c>
      <c r="F165" s="79">
        <f t="shared" ref="F165:G165" si="382">F188</f>
        <v>0</v>
      </c>
      <c r="G165" s="79">
        <f t="shared" si="382"/>
        <v>0</v>
      </c>
      <c r="H165" s="79">
        <f t="shared" ref="H165:N165" si="383">H188</f>
        <v>0</v>
      </c>
      <c r="I165" s="79">
        <f t="shared" ref="I165:K165" si="384">I188</f>
        <v>0</v>
      </c>
      <c r="J165" s="79">
        <f t="shared" si="384"/>
        <v>0</v>
      </c>
      <c r="K165" s="79">
        <f t="shared" si="384"/>
        <v>0</v>
      </c>
      <c r="L165" s="79">
        <f t="shared" si="383"/>
        <v>0</v>
      </c>
      <c r="M165" s="79">
        <f t="shared" si="383"/>
        <v>0</v>
      </c>
      <c r="N165" s="80">
        <f t="shared" si="383"/>
        <v>0</v>
      </c>
      <c r="O165" s="81" t="s">
        <v>2</v>
      </c>
      <c r="P165" s="220"/>
    </row>
    <row r="166" spans="1:16" ht="15" x14ac:dyDescent="0.25">
      <c r="A166" s="1">
        <v>1</v>
      </c>
      <c r="B166" s="7">
        <v>2</v>
      </c>
      <c r="D166" s="25" t="s">
        <v>101</v>
      </c>
      <c r="E166" s="16" t="s">
        <v>2</v>
      </c>
      <c r="F166" s="22">
        <f t="shared" ref="F166:G166" si="385">F189</f>
        <v>0</v>
      </c>
      <c r="G166" s="22">
        <f t="shared" si="385"/>
        <v>0</v>
      </c>
      <c r="H166" s="169">
        <f t="shared" ref="H166:N166" si="386">H189</f>
        <v>0</v>
      </c>
      <c r="I166" s="21">
        <f t="shared" ref="I166:K166" si="387">I189</f>
        <v>0</v>
      </c>
      <c r="J166" s="22">
        <f t="shared" si="387"/>
        <v>0</v>
      </c>
      <c r="K166" s="22">
        <f t="shared" si="387"/>
        <v>0</v>
      </c>
      <c r="L166" s="22">
        <f t="shared" si="386"/>
        <v>0</v>
      </c>
      <c r="M166" s="22">
        <f t="shared" si="386"/>
        <v>0</v>
      </c>
      <c r="N166" s="23">
        <f t="shared" si="386"/>
        <v>0</v>
      </c>
      <c r="O166" s="77" t="s">
        <v>2</v>
      </c>
      <c r="P166" s="220"/>
    </row>
    <row r="167" spans="1:16" ht="15" x14ac:dyDescent="0.25">
      <c r="A167" s="1">
        <v>1</v>
      </c>
      <c r="B167" s="7">
        <v>2</v>
      </c>
      <c r="D167" s="24" t="s">
        <v>18</v>
      </c>
      <c r="E167" s="16" t="s">
        <v>2</v>
      </c>
      <c r="F167" s="79">
        <f t="shared" ref="F167:G167" si="388">F190</f>
        <v>0</v>
      </c>
      <c r="G167" s="79">
        <f t="shared" si="388"/>
        <v>0</v>
      </c>
      <c r="H167" s="170">
        <f t="shared" ref="H167:N167" si="389">H190</f>
        <v>0</v>
      </c>
      <c r="I167" s="78">
        <f t="shared" ref="I167:K167" si="390">I190</f>
        <v>0</v>
      </c>
      <c r="J167" s="79">
        <f t="shared" si="390"/>
        <v>0</v>
      </c>
      <c r="K167" s="79">
        <f t="shared" si="390"/>
        <v>0</v>
      </c>
      <c r="L167" s="79">
        <f t="shared" si="389"/>
        <v>0</v>
      </c>
      <c r="M167" s="79">
        <f t="shared" si="389"/>
        <v>0</v>
      </c>
      <c r="N167" s="80">
        <f t="shared" si="389"/>
        <v>0</v>
      </c>
      <c r="O167" s="81" t="s">
        <v>2</v>
      </c>
      <c r="P167" s="220"/>
    </row>
    <row r="168" spans="1:16" ht="26.25" thickBot="1" x14ac:dyDescent="0.3">
      <c r="A168" s="1">
        <v>1</v>
      </c>
      <c r="B168" s="7">
        <v>2</v>
      </c>
      <c r="D168" s="26" t="s">
        <v>19</v>
      </c>
      <c r="E168" s="27" t="s">
        <v>2</v>
      </c>
      <c r="F168" s="83">
        <f t="shared" ref="F168:G168" si="391">F191</f>
        <v>0</v>
      </c>
      <c r="G168" s="83">
        <f t="shared" si="391"/>
        <v>0</v>
      </c>
      <c r="H168" s="174">
        <f t="shared" ref="H168:N168" si="392">H191</f>
        <v>0</v>
      </c>
      <c r="I168" s="82">
        <f t="shared" ref="I168:K168" si="393">I191</f>
        <v>0</v>
      </c>
      <c r="J168" s="83">
        <f t="shared" si="393"/>
        <v>0</v>
      </c>
      <c r="K168" s="83">
        <f t="shared" si="393"/>
        <v>0</v>
      </c>
      <c r="L168" s="83">
        <f t="shared" si="392"/>
        <v>0</v>
      </c>
      <c r="M168" s="83">
        <f t="shared" si="392"/>
        <v>0</v>
      </c>
      <c r="N168" s="84">
        <f t="shared" si="392"/>
        <v>0</v>
      </c>
      <c r="O168" s="85" t="s">
        <v>2</v>
      </c>
      <c r="P168" s="220"/>
    </row>
    <row r="169" spans="1:16" thickBot="1" x14ac:dyDescent="0.3">
      <c r="A169" s="1">
        <v>1</v>
      </c>
      <c r="B169" s="7">
        <v>2</v>
      </c>
      <c r="D169" s="38" t="s">
        <v>1</v>
      </c>
      <c r="E169" s="39" t="s">
        <v>2</v>
      </c>
      <c r="F169" s="41">
        <f t="shared" ref="F169:G169" si="394">F192</f>
        <v>0</v>
      </c>
      <c r="G169" s="41">
        <f t="shared" si="394"/>
        <v>0</v>
      </c>
      <c r="H169" s="165">
        <f t="shared" ref="H169:N169" si="395">H192</f>
        <v>0</v>
      </c>
      <c r="I169" s="40">
        <f t="shared" ref="I169:K169" si="396">I192</f>
        <v>0</v>
      </c>
      <c r="J169" s="41">
        <f t="shared" si="396"/>
        <v>0</v>
      </c>
      <c r="K169" s="41">
        <f t="shared" si="396"/>
        <v>0</v>
      </c>
      <c r="L169" s="41">
        <f t="shared" si="395"/>
        <v>0</v>
      </c>
      <c r="M169" s="41">
        <f t="shared" si="395"/>
        <v>0</v>
      </c>
      <c r="N169" s="42">
        <f t="shared" si="395"/>
        <v>0</v>
      </c>
      <c r="O169" s="73" t="s">
        <v>2</v>
      </c>
      <c r="P169" s="221"/>
    </row>
    <row r="170" spans="1:16" ht="84.6" customHeight="1" thickBot="1" x14ac:dyDescent="0.3">
      <c r="A170" s="1">
        <v>1</v>
      </c>
      <c r="B170" s="7" t="s">
        <v>49</v>
      </c>
      <c r="D170" s="58" t="s">
        <v>3</v>
      </c>
      <c r="E170" s="88" t="s">
        <v>28</v>
      </c>
      <c r="F170" s="60">
        <f t="shared" ref="F170" si="397">F171+F192</f>
        <v>0</v>
      </c>
      <c r="G170" s="60">
        <f t="shared" ref="G170:H170" si="398">G171+G192</f>
        <v>0</v>
      </c>
      <c r="H170" s="171">
        <f t="shared" si="398"/>
        <v>0</v>
      </c>
      <c r="I170" s="59">
        <f t="shared" ref="I170" si="399">I171+I192</f>
        <v>0</v>
      </c>
      <c r="J170" s="60">
        <f t="shared" ref="J170" si="400">J171+J192</f>
        <v>0</v>
      </c>
      <c r="K170" s="60">
        <f t="shared" ref="K170:L170" si="401">K171+K192</f>
        <v>0</v>
      </c>
      <c r="L170" s="60">
        <f t="shared" si="401"/>
        <v>0</v>
      </c>
      <c r="M170" s="60">
        <f t="shared" ref="M170" si="402">M171+M192</f>
        <v>0</v>
      </c>
      <c r="N170" s="61">
        <f t="shared" ref="N170" si="403">N171+N192</f>
        <v>0</v>
      </c>
      <c r="O170" s="62" t="s">
        <v>2</v>
      </c>
      <c r="P170" s="254" t="s">
        <v>120</v>
      </c>
    </row>
    <row r="171" spans="1:16" thickBot="1" x14ac:dyDescent="0.3">
      <c r="A171" s="1">
        <v>1</v>
      </c>
      <c r="B171" s="7" t="s">
        <v>49</v>
      </c>
      <c r="D171" s="38" t="s">
        <v>29</v>
      </c>
      <c r="E171" s="39" t="s">
        <v>2</v>
      </c>
      <c r="F171" s="41">
        <f t="shared" ref="F171" si="404">SUM(F172:F174)</f>
        <v>0</v>
      </c>
      <c r="G171" s="41">
        <f t="shared" ref="G171:H171" si="405">SUM(G172:G174)</f>
        <v>0</v>
      </c>
      <c r="H171" s="165">
        <f t="shared" si="405"/>
        <v>0</v>
      </c>
      <c r="I171" s="40">
        <f t="shared" ref="I171" si="406">SUM(I172:I174)</f>
        <v>0</v>
      </c>
      <c r="J171" s="41">
        <f t="shared" ref="J171" si="407">SUM(J172:J174)</f>
        <v>0</v>
      </c>
      <c r="K171" s="41">
        <f t="shared" ref="K171:L171" si="408">SUM(K172:K174)</f>
        <v>0</v>
      </c>
      <c r="L171" s="41">
        <f t="shared" si="408"/>
        <v>0</v>
      </c>
      <c r="M171" s="41">
        <f t="shared" ref="M171" si="409">SUM(M172:M174)</f>
        <v>0</v>
      </c>
      <c r="N171" s="42">
        <f t="shared" ref="N171" si="410">SUM(N172:N174)</f>
        <v>0</v>
      </c>
      <c r="O171" s="73" t="s">
        <v>2</v>
      </c>
      <c r="P171" s="255"/>
    </row>
    <row r="172" spans="1:16" ht="15" x14ac:dyDescent="0.25">
      <c r="A172" s="1">
        <v>1</v>
      </c>
      <c r="B172" s="7" t="s">
        <v>49</v>
      </c>
      <c r="D172" s="28" t="s">
        <v>18</v>
      </c>
      <c r="E172" s="29" t="s">
        <v>2</v>
      </c>
      <c r="F172" s="31">
        <f t="shared" ref="F172:G172" si="411">F177+F180+F183+F187+F190</f>
        <v>0</v>
      </c>
      <c r="G172" s="31">
        <f t="shared" si="411"/>
        <v>0</v>
      </c>
      <c r="H172" s="166">
        <f t="shared" ref="H172:N172" si="412">H177+H180+H183+H187+H190</f>
        <v>0</v>
      </c>
      <c r="I172" s="30">
        <f t="shared" ref="I172:K172" si="413">I177+I180+I183+I187+I190</f>
        <v>0</v>
      </c>
      <c r="J172" s="31">
        <f t="shared" si="413"/>
        <v>0</v>
      </c>
      <c r="K172" s="31">
        <f t="shared" si="413"/>
        <v>0</v>
      </c>
      <c r="L172" s="31">
        <f t="shared" si="412"/>
        <v>0</v>
      </c>
      <c r="M172" s="31">
        <f t="shared" si="412"/>
        <v>0</v>
      </c>
      <c r="N172" s="32">
        <f t="shared" si="412"/>
        <v>0</v>
      </c>
      <c r="O172" s="74" t="s">
        <v>2</v>
      </c>
      <c r="P172" s="255"/>
    </row>
    <row r="173" spans="1:16" ht="14.1" hidden="1" x14ac:dyDescent="0.35">
      <c r="A173" s="1">
        <v>1</v>
      </c>
      <c r="B173" s="7" t="s">
        <v>49</v>
      </c>
      <c r="C173" s="7" t="s">
        <v>2</v>
      </c>
      <c r="D173" s="33" t="s">
        <v>30</v>
      </c>
      <c r="E173" s="34" t="s">
        <v>2</v>
      </c>
      <c r="F173" s="36">
        <f t="shared" ref="F173:G173" si="414">F184</f>
        <v>0</v>
      </c>
      <c r="G173" s="36">
        <f t="shared" si="414"/>
        <v>0</v>
      </c>
      <c r="H173" s="36">
        <f t="shared" ref="H173:N173" si="415">H184</f>
        <v>0</v>
      </c>
      <c r="I173" s="36">
        <f t="shared" ref="I173:K173" si="416">I184</f>
        <v>0</v>
      </c>
      <c r="J173" s="36">
        <f t="shared" si="416"/>
        <v>0</v>
      </c>
      <c r="K173" s="36">
        <f t="shared" si="416"/>
        <v>0</v>
      </c>
      <c r="L173" s="36">
        <f t="shared" si="415"/>
        <v>0</v>
      </c>
      <c r="M173" s="36">
        <f t="shared" si="415"/>
        <v>0</v>
      </c>
      <c r="N173" s="37">
        <f t="shared" si="415"/>
        <v>0</v>
      </c>
      <c r="O173" s="75" t="s">
        <v>2</v>
      </c>
      <c r="P173" s="256"/>
    </row>
    <row r="174" spans="1:16" ht="25.5" x14ac:dyDescent="0.25">
      <c r="A174" s="1">
        <v>1</v>
      </c>
      <c r="B174" s="7" t="s">
        <v>49</v>
      </c>
      <c r="D174" s="33" t="s">
        <v>19</v>
      </c>
      <c r="E174" s="34" t="s">
        <v>2</v>
      </c>
      <c r="F174" s="36">
        <f t="shared" ref="F174:G174" si="417">F178+F181+F185+F188+F191</f>
        <v>0</v>
      </c>
      <c r="G174" s="36">
        <f t="shared" si="417"/>
        <v>0</v>
      </c>
      <c r="H174" s="167">
        <f t="shared" ref="H174:N174" si="418">H178+H181+H185+H188+H191</f>
        <v>0</v>
      </c>
      <c r="I174" s="35">
        <f t="shared" ref="I174:K174" si="419">I178+I181+I185+I188+I191</f>
        <v>0</v>
      </c>
      <c r="J174" s="36">
        <f t="shared" si="419"/>
        <v>0</v>
      </c>
      <c r="K174" s="36">
        <f t="shared" si="419"/>
        <v>0</v>
      </c>
      <c r="L174" s="36">
        <f t="shared" si="418"/>
        <v>0</v>
      </c>
      <c r="M174" s="36">
        <f t="shared" si="418"/>
        <v>0</v>
      </c>
      <c r="N174" s="37">
        <f t="shared" si="418"/>
        <v>0</v>
      </c>
      <c r="O174" s="75" t="s">
        <v>2</v>
      </c>
      <c r="P174" s="255"/>
    </row>
    <row r="175" spans="1:16" ht="14.1" hidden="1" x14ac:dyDescent="0.35">
      <c r="A175" s="1">
        <v>1</v>
      </c>
      <c r="B175" s="7" t="s">
        <v>49</v>
      </c>
      <c r="C175" s="7" t="s">
        <v>2</v>
      </c>
      <c r="D175" s="16" t="s">
        <v>31</v>
      </c>
      <c r="E175" s="16" t="s">
        <v>2</v>
      </c>
      <c r="F175" s="18" t="s">
        <v>2</v>
      </c>
      <c r="G175" s="18" t="s">
        <v>2</v>
      </c>
      <c r="H175" s="18" t="s">
        <v>2</v>
      </c>
      <c r="I175" s="18" t="s">
        <v>2</v>
      </c>
      <c r="J175" s="18" t="s">
        <v>2</v>
      </c>
      <c r="K175" s="18" t="s">
        <v>2</v>
      </c>
      <c r="L175" s="18" t="s">
        <v>2</v>
      </c>
      <c r="M175" s="18" t="s">
        <v>2</v>
      </c>
      <c r="N175" s="19" t="s">
        <v>2</v>
      </c>
      <c r="O175" s="76" t="s">
        <v>2</v>
      </c>
      <c r="P175" s="256"/>
    </row>
    <row r="176" spans="1:16" ht="14.1" hidden="1" x14ac:dyDescent="0.35">
      <c r="A176" s="1">
        <v>1</v>
      </c>
      <c r="B176" s="7" t="s">
        <v>49</v>
      </c>
      <c r="C176" s="7" t="s">
        <v>2</v>
      </c>
      <c r="D176" s="20" t="s">
        <v>35</v>
      </c>
      <c r="E176" s="16" t="s">
        <v>2</v>
      </c>
      <c r="F176" s="22">
        <f t="shared" ref="F176" si="420">SUM(F177:F178)</f>
        <v>0</v>
      </c>
      <c r="G176" s="22">
        <f t="shared" ref="G176:H176" si="421">SUM(G177:G178)</f>
        <v>0</v>
      </c>
      <c r="H176" s="22">
        <f t="shared" si="421"/>
        <v>0</v>
      </c>
      <c r="I176" s="22">
        <f t="shared" ref="I176" si="422">SUM(I177:I178)</f>
        <v>0</v>
      </c>
      <c r="J176" s="22">
        <f t="shared" ref="J176" si="423">SUM(J177:J178)</f>
        <v>0</v>
      </c>
      <c r="K176" s="22">
        <f t="shared" ref="K176:L176" si="424">SUM(K177:K178)</f>
        <v>0</v>
      </c>
      <c r="L176" s="22">
        <f t="shared" si="424"/>
        <v>0</v>
      </c>
      <c r="M176" s="22">
        <f t="shared" ref="M176" si="425">SUM(M177:M178)</f>
        <v>0</v>
      </c>
      <c r="N176" s="23">
        <f t="shared" ref="N176" si="426">SUM(N177:N178)</f>
        <v>0</v>
      </c>
      <c r="O176" s="77" t="s">
        <v>2</v>
      </c>
      <c r="P176" s="256"/>
    </row>
    <row r="177" spans="1:16" ht="14.1" hidden="1" x14ac:dyDescent="0.35">
      <c r="A177" s="1">
        <v>1</v>
      </c>
      <c r="B177" s="7" t="s">
        <v>49</v>
      </c>
      <c r="C177" s="7" t="s">
        <v>2</v>
      </c>
      <c r="D177" s="24" t="s">
        <v>18</v>
      </c>
      <c r="E177" s="90" t="s">
        <v>2</v>
      </c>
      <c r="F177" s="44"/>
      <c r="G177" s="44"/>
      <c r="H177" s="44"/>
      <c r="I177" s="44"/>
      <c r="J177" s="44"/>
      <c r="K177" s="44"/>
      <c r="L177" s="44"/>
      <c r="M177" s="44"/>
      <c r="N177" s="45"/>
      <c r="O177" s="49" t="s">
        <v>2</v>
      </c>
      <c r="P177" s="256"/>
    </row>
    <row r="178" spans="1:16" ht="26.1" hidden="1" x14ac:dyDescent="0.35">
      <c r="A178" s="1">
        <v>1</v>
      </c>
      <c r="B178" s="7" t="s">
        <v>49</v>
      </c>
      <c r="C178" s="7" t="s">
        <v>2</v>
      </c>
      <c r="D178" s="24" t="s">
        <v>19</v>
      </c>
      <c r="E178" s="90" t="s">
        <v>2</v>
      </c>
      <c r="F178" s="44"/>
      <c r="G178" s="44"/>
      <c r="H178" s="44"/>
      <c r="I178" s="44"/>
      <c r="J178" s="44"/>
      <c r="K178" s="44"/>
      <c r="L178" s="44"/>
      <c r="M178" s="44"/>
      <c r="N178" s="45"/>
      <c r="O178" s="49" t="s">
        <v>2</v>
      </c>
      <c r="P178" s="256"/>
    </row>
    <row r="179" spans="1:16" ht="14.1" hidden="1" x14ac:dyDescent="0.35">
      <c r="A179" s="1">
        <v>1</v>
      </c>
      <c r="B179" s="7" t="s">
        <v>49</v>
      </c>
      <c r="C179" s="7" t="s">
        <v>2</v>
      </c>
      <c r="D179" s="20" t="s">
        <v>34</v>
      </c>
      <c r="E179" s="16" t="s">
        <v>2</v>
      </c>
      <c r="F179" s="22">
        <f t="shared" ref="F179" si="427">SUM(F180:F181)</f>
        <v>0</v>
      </c>
      <c r="G179" s="22">
        <f t="shared" ref="G179:H179" si="428">SUM(G180:G181)</f>
        <v>0</v>
      </c>
      <c r="H179" s="22">
        <f t="shared" si="428"/>
        <v>0</v>
      </c>
      <c r="I179" s="22">
        <f t="shared" ref="I179" si="429">SUM(I180:I181)</f>
        <v>0</v>
      </c>
      <c r="J179" s="22">
        <f t="shared" ref="J179" si="430">SUM(J180:J181)</f>
        <v>0</v>
      </c>
      <c r="K179" s="22">
        <f t="shared" ref="K179:L179" si="431">SUM(K180:K181)</f>
        <v>0</v>
      </c>
      <c r="L179" s="22">
        <f t="shared" si="431"/>
        <v>0</v>
      </c>
      <c r="M179" s="22">
        <f t="shared" ref="M179" si="432">SUM(M180:M181)</f>
        <v>0</v>
      </c>
      <c r="N179" s="23">
        <f t="shared" ref="N179" si="433">SUM(N180:N181)</f>
        <v>0</v>
      </c>
      <c r="O179" s="77" t="s">
        <v>2</v>
      </c>
      <c r="P179" s="256"/>
    </row>
    <row r="180" spans="1:16" ht="14.1" hidden="1" x14ac:dyDescent="0.35">
      <c r="A180" s="1">
        <v>1</v>
      </c>
      <c r="B180" s="7" t="s">
        <v>49</v>
      </c>
      <c r="C180" s="7" t="s">
        <v>2</v>
      </c>
      <c r="D180" s="24" t="s">
        <v>18</v>
      </c>
      <c r="E180" s="90" t="s">
        <v>2</v>
      </c>
      <c r="F180" s="44"/>
      <c r="G180" s="44"/>
      <c r="H180" s="44"/>
      <c r="I180" s="44"/>
      <c r="J180" s="44"/>
      <c r="K180" s="44"/>
      <c r="L180" s="44"/>
      <c r="M180" s="44"/>
      <c r="N180" s="45"/>
      <c r="O180" s="49" t="s">
        <v>2</v>
      </c>
      <c r="P180" s="256"/>
    </row>
    <row r="181" spans="1:16" ht="26.1" hidden="1" x14ac:dyDescent="0.35">
      <c r="A181" s="1">
        <v>1</v>
      </c>
      <c r="B181" s="7" t="s">
        <v>49</v>
      </c>
      <c r="C181" s="7" t="s">
        <v>2</v>
      </c>
      <c r="D181" s="24" t="s">
        <v>19</v>
      </c>
      <c r="E181" s="90" t="s">
        <v>2</v>
      </c>
      <c r="F181" s="44"/>
      <c r="G181" s="44"/>
      <c r="H181" s="44"/>
      <c r="I181" s="44"/>
      <c r="J181" s="44"/>
      <c r="K181" s="44"/>
      <c r="L181" s="44"/>
      <c r="M181" s="44"/>
      <c r="N181" s="45"/>
      <c r="O181" s="49" t="s">
        <v>2</v>
      </c>
      <c r="P181" s="256"/>
    </row>
    <row r="182" spans="1:16" ht="14.1" hidden="1" x14ac:dyDescent="0.35">
      <c r="A182" s="1">
        <v>1</v>
      </c>
      <c r="B182" s="7" t="s">
        <v>49</v>
      </c>
      <c r="C182" s="7" t="s">
        <v>2</v>
      </c>
      <c r="D182" s="20" t="s">
        <v>32</v>
      </c>
      <c r="E182" s="16" t="s">
        <v>2</v>
      </c>
      <c r="F182" s="22">
        <f t="shared" ref="F182" si="434">SUM(F183:F185)</f>
        <v>0</v>
      </c>
      <c r="G182" s="22">
        <f t="shared" ref="G182:H182" si="435">SUM(G183:G185)</f>
        <v>0</v>
      </c>
      <c r="H182" s="22">
        <f t="shared" si="435"/>
        <v>0</v>
      </c>
      <c r="I182" s="22">
        <f t="shared" ref="I182" si="436">SUM(I183:I185)</f>
        <v>0</v>
      </c>
      <c r="J182" s="22">
        <f t="shared" ref="J182" si="437">SUM(J183:J185)</f>
        <v>0</v>
      </c>
      <c r="K182" s="22">
        <f t="shared" ref="K182:L182" si="438">SUM(K183:K185)</f>
        <v>0</v>
      </c>
      <c r="L182" s="22">
        <f t="shared" si="438"/>
        <v>0</v>
      </c>
      <c r="M182" s="22">
        <f t="shared" ref="M182" si="439">SUM(M183:M185)</f>
        <v>0</v>
      </c>
      <c r="N182" s="23">
        <f t="shared" ref="N182" si="440">SUM(N183:N185)</f>
        <v>0</v>
      </c>
      <c r="O182" s="77" t="s">
        <v>2</v>
      </c>
      <c r="P182" s="256"/>
    </row>
    <row r="183" spans="1:16" ht="14.1" hidden="1" x14ac:dyDescent="0.35">
      <c r="A183" s="1">
        <v>1</v>
      </c>
      <c r="B183" s="7" t="s">
        <v>49</v>
      </c>
      <c r="C183" s="7" t="s">
        <v>2</v>
      </c>
      <c r="D183" s="24" t="s">
        <v>18</v>
      </c>
      <c r="E183" s="90" t="s">
        <v>2</v>
      </c>
      <c r="F183" s="44"/>
      <c r="G183" s="44"/>
      <c r="H183" s="44"/>
      <c r="I183" s="44"/>
      <c r="J183" s="44"/>
      <c r="K183" s="44"/>
      <c r="L183" s="44"/>
      <c r="M183" s="44"/>
      <c r="N183" s="45"/>
      <c r="O183" s="49" t="s">
        <v>2</v>
      </c>
      <c r="P183" s="256"/>
    </row>
    <row r="184" spans="1:16" ht="14.1" hidden="1" x14ac:dyDescent="0.35">
      <c r="A184" s="1">
        <v>1</v>
      </c>
      <c r="B184" s="7" t="s">
        <v>49</v>
      </c>
      <c r="C184" s="7" t="s">
        <v>2</v>
      </c>
      <c r="D184" s="24" t="s">
        <v>30</v>
      </c>
      <c r="E184" s="90" t="s">
        <v>2</v>
      </c>
      <c r="F184" s="44"/>
      <c r="G184" s="44"/>
      <c r="H184" s="44"/>
      <c r="I184" s="44"/>
      <c r="J184" s="44"/>
      <c r="K184" s="44"/>
      <c r="L184" s="44"/>
      <c r="M184" s="44"/>
      <c r="N184" s="45"/>
      <c r="O184" s="49" t="s">
        <v>2</v>
      </c>
      <c r="P184" s="256"/>
    </row>
    <row r="185" spans="1:16" ht="26.1" hidden="1" x14ac:dyDescent="0.35">
      <c r="A185" s="1">
        <v>1</v>
      </c>
      <c r="B185" s="7" t="s">
        <v>49</v>
      </c>
      <c r="C185" s="7" t="s">
        <v>2</v>
      </c>
      <c r="D185" s="24" t="s">
        <v>19</v>
      </c>
      <c r="E185" s="90" t="s">
        <v>2</v>
      </c>
      <c r="F185" s="44"/>
      <c r="G185" s="44"/>
      <c r="H185" s="44"/>
      <c r="I185" s="44"/>
      <c r="J185" s="44"/>
      <c r="K185" s="44"/>
      <c r="L185" s="44"/>
      <c r="M185" s="44"/>
      <c r="N185" s="45"/>
      <c r="O185" s="49" t="s">
        <v>2</v>
      </c>
      <c r="P185" s="256"/>
    </row>
    <row r="186" spans="1:16" ht="14.1" hidden="1" x14ac:dyDescent="0.35">
      <c r="A186" s="1">
        <v>1</v>
      </c>
      <c r="B186" s="7" t="s">
        <v>49</v>
      </c>
      <c r="C186" s="7" t="s">
        <v>2</v>
      </c>
      <c r="D186" s="20" t="s">
        <v>33</v>
      </c>
      <c r="E186" s="16" t="s">
        <v>2</v>
      </c>
      <c r="F186" s="22">
        <f t="shared" ref="F186" si="441">SUM(F187:F188)</f>
        <v>0</v>
      </c>
      <c r="G186" s="22">
        <f t="shared" ref="G186:H186" si="442">SUM(G187:G188)</f>
        <v>0</v>
      </c>
      <c r="H186" s="22">
        <f t="shared" si="442"/>
        <v>0</v>
      </c>
      <c r="I186" s="22">
        <f t="shared" ref="I186" si="443">SUM(I187:I188)</f>
        <v>0</v>
      </c>
      <c r="J186" s="22">
        <f t="shared" ref="J186" si="444">SUM(J187:J188)</f>
        <v>0</v>
      </c>
      <c r="K186" s="22">
        <f t="shared" ref="K186:L186" si="445">SUM(K187:K188)</f>
        <v>0</v>
      </c>
      <c r="L186" s="22">
        <f t="shared" si="445"/>
        <v>0</v>
      </c>
      <c r="M186" s="22">
        <f t="shared" ref="M186" si="446">SUM(M187:M188)</f>
        <v>0</v>
      </c>
      <c r="N186" s="23">
        <f t="shared" ref="N186" si="447">SUM(N187:N188)</f>
        <v>0</v>
      </c>
      <c r="O186" s="77" t="s">
        <v>2</v>
      </c>
      <c r="P186" s="256"/>
    </row>
    <row r="187" spans="1:16" ht="14.1" hidden="1" x14ac:dyDescent="0.35">
      <c r="A187" s="1">
        <v>1</v>
      </c>
      <c r="B187" s="7" t="s">
        <v>49</v>
      </c>
      <c r="C187" s="7" t="s">
        <v>2</v>
      </c>
      <c r="D187" s="24" t="s">
        <v>18</v>
      </c>
      <c r="E187" s="90" t="s">
        <v>2</v>
      </c>
      <c r="F187" s="44"/>
      <c r="G187" s="44"/>
      <c r="H187" s="44"/>
      <c r="I187" s="44"/>
      <c r="J187" s="44"/>
      <c r="K187" s="44"/>
      <c r="L187" s="44"/>
      <c r="M187" s="44"/>
      <c r="N187" s="45"/>
      <c r="O187" s="49" t="s">
        <v>2</v>
      </c>
      <c r="P187" s="256"/>
    </row>
    <row r="188" spans="1:16" ht="26.1" hidden="1" x14ac:dyDescent="0.35">
      <c r="A188" s="1">
        <v>1</v>
      </c>
      <c r="B188" s="7" t="s">
        <v>49</v>
      </c>
      <c r="C188" s="7" t="s">
        <v>2</v>
      </c>
      <c r="D188" s="24" t="s">
        <v>19</v>
      </c>
      <c r="E188" s="90" t="s">
        <v>2</v>
      </c>
      <c r="F188" s="44"/>
      <c r="G188" s="44"/>
      <c r="H188" s="44"/>
      <c r="I188" s="44"/>
      <c r="J188" s="44"/>
      <c r="K188" s="44"/>
      <c r="L188" s="44"/>
      <c r="M188" s="44"/>
      <c r="N188" s="45"/>
      <c r="O188" s="49" t="s">
        <v>2</v>
      </c>
      <c r="P188" s="256"/>
    </row>
    <row r="189" spans="1:16" ht="15" x14ac:dyDescent="0.25">
      <c r="A189" s="1">
        <v>1</v>
      </c>
      <c r="B189" s="7" t="s">
        <v>49</v>
      </c>
      <c r="D189" s="25" t="s">
        <v>101</v>
      </c>
      <c r="E189" s="16" t="s">
        <v>2</v>
      </c>
      <c r="F189" s="22">
        <f t="shared" ref="F189" si="448">SUM(F190:F191)</f>
        <v>0</v>
      </c>
      <c r="G189" s="22">
        <f t="shared" ref="G189:H189" si="449">SUM(G190:G191)</f>
        <v>0</v>
      </c>
      <c r="H189" s="169">
        <f t="shared" si="449"/>
        <v>0</v>
      </c>
      <c r="I189" s="21">
        <f t="shared" ref="I189" si="450">SUM(I190:I191)</f>
        <v>0</v>
      </c>
      <c r="J189" s="22">
        <f t="shared" ref="J189" si="451">SUM(J190:J191)</f>
        <v>0</v>
      </c>
      <c r="K189" s="22">
        <f t="shared" ref="K189:L189" si="452">SUM(K190:K191)</f>
        <v>0</v>
      </c>
      <c r="L189" s="22">
        <f t="shared" si="452"/>
        <v>0</v>
      </c>
      <c r="M189" s="22">
        <f t="shared" ref="M189" si="453">SUM(M190:M191)</f>
        <v>0</v>
      </c>
      <c r="N189" s="23">
        <f t="shared" ref="N189" si="454">SUM(N190:N191)</f>
        <v>0</v>
      </c>
      <c r="O189" s="77" t="s">
        <v>2</v>
      </c>
      <c r="P189" s="255"/>
    </row>
    <row r="190" spans="1:16" ht="15" x14ac:dyDescent="0.25">
      <c r="A190" s="1">
        <v>1</v>
      </c>
      <c r="B190" s="7" t="s">
        <v>49</v>
      </c>
      <c r="D190" s="24" t="s">
        <v>18</v>
      </c>
      <c r="E190" s="90" t="s">
        <v>2</v>
      </c>
      <c r="F190" s="44"/>
      <c r="G190" s="44"/>
      <c r="H190" s="172"/>
      <c r="I190" s="43"/>
      <c r="J190" s="44"/>
      <c r="K190" s="44"/>
      <c r="L190" s="44"/>
      <c r="M190" s="44"/>
      <c r="N190" s="45"/>
      <c r="O190" s="50" t="s">
        <v>2</v>
      </c>
      <c r="P190" s="255"/>
    </row>
    <row r="191" spans="1:16" ht="86.1" customHeight="1" thickBot="1" x14ac:dyDescent="0.3">
      <c r="A191" s="1">
        <v>1</v>
      </c>
      <c r="B191" s="7" t="s">
        <v>49</v>
      </c>
      <c r="D191" s="26" t="s">
        <v>19</v>
      </c>
      <c r="E191" s="135" t="s">
        <v>154</v>
      </c>
      <c r="F191" s="47"/>
      <c r="G191" s="47"/>
      <c r="H191" s="175"/>
      <c r="I191" s="46"/>
      <c r="J191" s="47"/>
      <c r="K191" s="47"/>
      <c r="L191" s="47"/>
      <c r="M191" s="47"/>
      <c r="N191" s="48"/>
      <c r="O191" s="51">
        <v>2026</v>
      </c>
      <c r="P191" s="255"/>
    </row>
    <row r="192" spans="1:16" ht="14.45" hidden="1" thickBot="1" x14ac:dyDescent="0.4">
      <c r="A192" s="1">
        <v>1</v>
      </c>
      <c r="B192" s="7" t="s">
        <v>49</v>
      </c>
      <c r="C192" s="7" t="s">
        <v>2</v>
      </c>
      <c r="D192" s="38" t="s">
        <v>1</v>
      </c>
      <c r="E192" s="92" t="s">
        <v>2</v>
      </c>
      <c r="F192" s="94"/>
      <c r="G192" s="94"/>
      <c r="H192" s="94"/>
      <c r="I192" s="94"/>
      <c r="J192" s="94"/>
      <c r="K192" s="94"/>
      <c r="L192" s="94"/>
      <c r="M192" s="94"/>
      <c r="N192" s="95"/>
      <c r="O192" s="52" t="s">
        <v>2</v>
      </c>
      <c r="P192" s="257"/>
    </row>
    <row r="193" spans="1:16" ht="77.45" customHeight="1" thickBot="1" x14ac:dyDescent="0.3">
      <c r="A193" s="1">
        <v>1</v>
      </c>
      <c r="B193" s="64">
        <v>3</v>
      </c>
      <c r="C193" s="64"/>
      <c r="D193" s="53" t="s">
        <v>51</v>
      </c>
      <c r="E193" s="89" t="s">
        <v>28</v>
      </c>
      <c r="F193" s="55">
        <f t="shared" ref="F193" si="455">F194+F215</f>
        <v>26394456</v>
      </c>
      <c r="G193" s="55">
        <f t="shared" ref="G193:H193" si="456">G194+G215</f>
        <v>22373613</v>
      </c>
      <c r="H193" s="173">
        <f t="shared" si="456"/>
        <v>0</v>
      </c>
      <c r="I193" s="54">
        <f t="shared" ref="I193" si="457">I194+I215</f>
        <v>0</v>
      </c>
      <c r="J193" s="55">
        <f t="shared" ref="J193" si="458">J194+J215</f>
        <v>0</v>
      </c>
      <c r="K193" s="55">
        <f t="shared" ref="K193:L193" si="459">K194+K215</f>
        <v>929074</v>
      </c>
      <c r="L193" s="55">
        <f t="shared" si="459"/>
        <v>929074</v>
      </c>
      <c r="M193" s="55">
        <f t="shared" ref="M193" si="460">M194+M215</f>
        <v>0</v>
      </c>
      <c r="N193" s="56">
        <f t="shared" ref="N193" si="461">N194+N215</f>
        <v>0</v>
      </c>
      <c r="O193" s="57" t="s">
        <v>2</v>
      </c>
      <c r="P193" s="219"/>
    </row>
    <row r="194" spans="1:16" thickBot="1" x14ac:dyDescent="0.3">
      <c r="A194" s="1">
        <v>1</v>
      </c>
      <c r="B194" s="7">
        <v>3</v>
      </c>
      <c r="D194" s="38" t="s">
        <v>29</v>
      </c>
      <c r="E194" s="39" t="s">
        <v>2</v>
      </c>
      <c r="F194" s="41">
        <f t="shared" ref="F194" si="462">SUM(F195:F197)</f>
        <v>23283428</v>
      </c>
      <c r="G194" s="41">
        <f t="shared" ref="G194:H194" si="463">SUM(G195:G197)</f>
        <v>20075519</v>
      </c>
      <c r="H194" s="165">
        <f t="shared" si="463"/>
        <v>0</v>
      </c>
      <c r="I194" s="40">
        <f t="shared" ref="I194" si="464">SUM(I195:I197)</f>
        <v>0</v>
      </c>
      <c r="J194" s="41">
        <f t="shared" ref="J194" si="465">SUM(J195:J197)</f>
        <v>0</v>
      </c>
      <c r="K194" s="41">
        <f t="shared" ref="K194:L194" si="466">SUM(K195:K197)</f>
        <v>789713</v>
      </c>
      <c r="L194" s="41">
        <f t="shared" si="466"/>
        <v>789713</v>
      </c>
      <c r="M194" s="41">
        <f t="shared" ref="M194" si="467">SUM(M195:M197)</f>
        <v>0</v>
      </c>
      <c r="N194" s="42">
        <f t="shared" ref="N194" si="468">SUM(N195:N197)</f>
        <v>0</v>
      </c>
      <c r="O194" s="73" t="s">
        <v>2</v>
      </c>
      <c r="P194" s="219"/>
    </row>
    <row r="195" spans="1:16" ht="15" x14ac:dyDescent="0.25">
      <c r="A195" s="1">
        <v>1</v>
      </c>
      <c r="B195" s="7">
        <v>3</v>
      </c>
      <c r="D195" s="28" t="s">
        <v>18</v>
      </c>
      <c r="E195" s="29" t="s">
        <v>2</v>
      </c>
      <c r="F195" s="31">
        <f t="shared" ref="F195:G195" si="469">F200+F203+F206+F210+F213</f>
        <v>0</v>
      </c>
      <c r="G195" s="31">
        <f t="shared" si="469"/>
        <v>0</v>
      </c>
      <c r="H195" s="166">
        <f t="shared" ref="H195:N195" si="470">H200+H203+H206+H210+H213</f>
        <v>0</v>
      </c>
      <c r="I195" s="30">
        <f t="shared" ref="I195:K195" si="471">I200+I203+I206+I210+I213</f>
        <v>0</v>
      </c>
      <c r="J195" s="31">
        <f t="shared" si="471"/>
        <v>0</v>
      </c>
      <c r="K195" s="31">
        <f t="shared" si="471"/>
        <v>0</v>
      </c>
      <c r="L195" s="31">
        <f t="shared" si="470"/>
        <v>0</v>
      </c>
      <c r="M195" s="31">
        <f t="shared" si="470"/>
        <v>0</v>
      </c>
      <c r="N195" s="32">
        <f t="shared" si="470"/>
        <v>0</v>
      </c>
      <c r="O195" s="74" t="s">
        <v>2</v>
      </c>
      <c r="P195" s="220"/>
    </row>
    <row r="196" spans="1:16" ht="14.1" hidden="1" x14ac:dyDescent="0.35">
      <c r="A196" s="1">
        <v>1</v>
      </c>
      <c r="B196" s="7">
        <v>3</v>
      </c>
      <c r="C196" s="7" t="s">
        <v>2</v>
      </c>
      <c r="D196" s="33" t="s">
        <v>30</v>
      </c>
      <c r="E196" s="34" t="s">
        <v>2</v>
      </c>
      <c r="F196" s="36">
        <f t="shared" ref="F196:G196" si="472">F207</f>
        <v>0</v>
      </c>
      <c r="G196" s="36">
        <f t="shared" si="472"/>
        <v>0</v>
      </c>
      <c r="H196" s="36">
        <f t="shared" ref="H196:N196" si="473">H207</f>
        <v>0</v>
      </c>
      <c r="I196" s="36">
        <f t="shared" ref="I196:K196" si="474">I207</f>
        <v>0</v>
      </c>
      <c r="J196" s="36">
        <f t="shared" si="474"/>
        <v>0</v>
      </c>
      <c r="K196" s="36">
        <f t="shared" si="474"/>
        <v>0</v>
      </c>
      <c r="L196" s="36">
        <f t="shared" si="473"/>
        <v>0</v>
      </c>
      <c r="M196" s="36">
        <f t="shared" si="473"/>
        <v>0</v>
      </c>
      <c r="N196" s="37">
        <f t="shared" si="473"/>
        <v>0</v>
      </c>
      <c r="O196" s="75" t="s">
        <v>2</v>
      </c>
      <c r="P196" s="220"/>
    </row>
    <row r="197" spans="1:16" ht="25.5" x14ac:dyDescent="0.25">
      <c r="A197" s="1">
        <v>1</v>
      </c>
      <c r="B197" s="7">
        <v>3</v>
      </c>
      <c r="D197" s="33" t="s">
        <v>19</v>
      </c>
      <c r="E197" s="34" t="s">
        <v>2</v>
      </c>
      <c r="F197" s="36">
        <f t="shared" ref="F197:G197" si="475">F201+F204+F208+F211+F214</f>
        <v>23283428</v>
      </c>
      <c r="G197" s="36">
        <f t="shared" si="475"/>
        <v>20075519</v>
      </c>
      <c r="H197" s="167">
        <f t="shared" ref="H197:N197" si="476">H201+H204+H208+H211+H214</f>
        <v>0</v>
      </c>
      <c r="I197" s="35">
        <f t="shared" ref="I197:K197" si="477">I201+I204+I208+I211+I214</f>
        <v>0</v>
      </c>
      <c r="J197" s="36">
        <f t="shared" si="477"/>
        <v>0</v>
      </c>
      <c r="K197" s="36">
        <f t="shared" si="477"/>
        <v>789713</v>
      </c>
      <c r="L197" s="36">
        <f t="shared" si="476"/>
        <v>789713</v>
      </c>
      <c r="M197" s="36">
        <f t="shared" si="476"/>
        <v>0</v>
      </c>
      <c r="N197" s="37">
        <f t="shared" si="476"/>
        <v>0</v>
      </c>
      <c r="O197" s="75" t="s">
        <v>2</v>
      </c>
      <c r="P197" s="220"/>
    </row>
    <row r="198" spans="1:16" ht="15" x14ac:dyDescent="0.25">
      <c r="A198" s="1">
        <v>1</v>
      </c>
      <c r="B198" s="7">
        <v>3</v>
      </c>
      <c r="D198" s="16" t="s">
        <v>31</v>
      </c>
      <c r="E198" s="16" t="s">
        <v>2</v>
      </c>
      <c r="F198" s="18" t="s">
        <v>2</v>
      </c>
      <c r="G198" s="18" t="s">
        <v>2</v>
      </c>
      <c r="H198" s="168" t="s">
        <v>2</v>
      </c>
      <c r="I198" s="17" t="s">
        <v>2</v>
      </c>
      <c r="J198" s="18" t="s">
        <v>2</v>
      </c>
      <c r="K198" s="18" t="s">
        <v>2</v>
      </c>
      <c r="L198" s="18" t="s">
        <v>2</v>
      </c>
      <c r="M198" s="18" t="s">
        <v>2</v>
      </c>
      <c r="N198" s="19" t="s">
        <v>2</v>
      </c>
      <c r="O198" s="76" t="s">
        <v>2</v>
      </c>
      <c r="P198" s="220"/>
    </row>
    <row r="199" spans="1:16" ht="15" x14ac:dyDescent="0.25">
      <c r="A199" s="1">
        <v>1</v>
      </c>
      <c r="B199" s="7">
        <v>3</v>
      </c>
      <c r="D199" s="20" t="s">
        <v>35</v>
      </c>
      <c r="E199" s="16" t="s">
        <v>2</v>
      </c>
      <c r="F199" s="22">
        <f t="shared" ref="F199:G199" si="478">F222</f>
        <v>0</v>
      </c>
      <c r="G199" s="22">
        <f t="shared" si="478"/>
        <v>0</v>
      </c>
      <c r="H199" s="169">
        <f t="shared" ref="H199:N199" si="479">H222</f>
        <v>0</v>
      </c>
      <c r="I199" s="21">
        <f t="shared" ref="I199:K199" si="480">I222</f>
        <v>0</v>
      </c>
      <c r="J199" s="22">
        <f t="shared" si="480"/>
        <v>0</v>
      </c>
      <c r="K199" s="22">
        <f t="shared" si="480"/>
        <v>0</v>
      </c>
      <c r="L199" s="22">
        <f t="shared" si="479"/>
        <v>0</v>
      </c>
      <c r="M199" s="22">
        <f t="shared" si="479"/>
        <v>0</v>
      </c>
      <c r="N199" s="23">
        <f t="shared" si="479"/>
        <v>0</v>
      </c>
      <c r="O199" s="77" t="s">
        <v>2</v>
      </c>
      <c r="P199" s="220"/>
    </row>
    <row r="200" spans="1:16" ht="15" x14ac:dyDescent="0.25">
      <c r="A200" s="1">
        <v>1</v>
      </c>
      <c r="B200" s="7">
        <v>3</v>
      </c>
      <c r="D200" s="24" t="s">
        <v>18</v>
      </c>
      <c r="E200" s="16" t="s">
        <v>2</v>
      </c>
      <c r="F200" s="79">
        <f t="shared" ref="F200:G200" si="481">F223</f>
        <v>0</v>
      </c>
      <c r="G200" s="79">
        <f t="shared" si="481"/>
        <v>0</v>
      </c>
      <c r="H200" s="170">
        <f t="shared" ref="H200:N200" si="482">H223</f>
        <v>0</v>
      </c>
      <c r="I200" s="78">
        <f t="shared" ref="I200:K200" si="483">I223</f>
        <v>0</v>
      </c>
      <c r="J200" s="79">
        <f t="shared" si="483"/>
        <v>0</v>
      </c>
      <c r="K200" s="79">
        <f t="shared" si="483"/>
        <v>0</v>
      </c>
      <c r="L200" s="79">
        <f t="shared" si="482"/>
        <v>0</v>
      </c>
      <c r="M200" s="79">
        <f t="shared" si="482"/>
        <v>0</v>
      </c>
      <c r="N200" s="80">
        <f t="shared" si="482"/>
        <v>0</v>
      </c>
      <c r="O200" s="77" t="s">
        <v>2</v>
      </c>
      <c r="P200" s="220"/>
    </row>
    <row r="201" spans="1:16" ht="25.5" x14ac:dyDescent="0.25">
      <c r="A201" s="1">
        <v>1</v>
      </c>
      <c r="B201" s="7">
        <v>3</v>
      </c>
      <c r="D201" s="24" t="s">
        <v>19</v>
      </c>
      <c r="E201" s="16" t="s">
        <v>2</v>
      </c>
      <c r="F201" s="79">
        <f t="shared" ref="F201:G201" si="484">F224</f>
        <v>0</v>
      </c>
      <c r="G201" s="79">
        <f t="shared" si="484"/>
        <v>0</v>
      </c>
      <c r="H201" s="170">
        <f t="shared" ref="H201:N201" si="485">H224</f>
        <v>0</v>
      </c>
      <c r="I201" s="78">
        <f t="shared" ref="I201:K201" si="486">I224</f>
        <v>0</v>
      </c>
      <c r="J201" s="79">
        <f t="shared" si="486"/>
        <v>0</v>
      </c>
      <c r="K201" s="79">
        <f t="shared" si="486"/>
        <v>0</v>
      </c>
      <c r="L201" s="79">
        <f t="shared" si="485"/>
        <v>0</v>
      </c>
      <c r="M201" s="79">
        <f t="shared" si="485"/>
        <v>0</v>
      </c>
      <c r="N201" s="80">
        <f t="shared" si="485"/>
        <v>0</v>
      </c>
      <c r="O201" s="77" t="s">
        <v>2</v>
      </c>
      <c r="P201" s="220"/>
    </row>
    <row r="202" spans="1:16" ht="15" x14ac:dyDescent="0.25">
      <c r="A202" s="1">
        <v>1</v>
      </c>
      <c r="B202" s="7">
        <v>3</v>
      </c>
      <c r="D202" s="20" t="s">
        <v>34</v>
      </c>
      <c r="E202" s="16" t="s">
        <v>2</v>
      </c>
      <c r="F202" s="22">
        <f t="shared" ref="F202:G202" si="487">F225</f>
        <v>0</v>
      </c>
      <c r="G202" s="22">
        <f t="shared" si="487"/>
        <v>0</v>
      </c>
      <c r="H202" s="169">
        <f t="shared" ref="H202:N202" si="488">H225</f>
        <v>0</v>
      </c>
      <c r="I202" s="21">
        <f t="shared" ref="I202:K202" si="489">I225</f>
        <v>0</v>
      </c>
      <c r="J202" s="22">
        <f t="shared" si="489"/>
        <v>0</v>
      </c>
      <c r="K202" s="22">
        <f t="shared" si="489"/>
        <v>0</v>
      </c>
      <c r="L202" s="22">
        <f t="shared" si="488"/>
        <v>0</v>
      </c>
      <c r="M202" s="22">
        <f t="shared" si="488"/>
        <v>0</v>
      </c>
      <c r="N202" s="23">
        <f t="shared" si="488"/>
        <v>0</v>
      </c>
      <c r="O202" s="77" t="s">
        <v>2</v>
      </c>
      <c r="P202" s="220"/>
    </row>
    <row r="203" spans="1:16" ht="15" x14ac:dyDescent="0.25">
      <c r="A203" s="1">
        <v>1</v>
      </c>
      <c r="B203" s="7">
        <v>3</v>
      </c>
      <c r="D203" s="24" t="s">
        <v>18</v>
      </c>
      <c r="E203" s="16" t="s">
        <v>2</v>
      </c>
      <c r="F203" s="79">
        <f t="shared" ref="F203:G203" si="490">F226</f>
        <v>0</v>
      </c>
      <c r="G203" s="79">
        <f t="shared" si="490"/>
        <v>0</v>
      </c>
      <c r="H203" s="170">
        <f t="shared" ref="H203:N203" si="491">H226</f>
        <v>0</v>
      </c>
      <c r="I203" s="78">
        <f t="shared" ref="I203:K203" si="492">I226</f>
        <v>0</v>
      </c>
      <c r="J203" s="79">
        <f t="shared" si="492"/>
        <v>0</v>
      </c>
      <c r="K203" s="79">
        <f t="shared" si="492"/>
        <v>0</v>
      </c>
      <c r="L203" s="79">
        <f t="shared" si="491"/>
        <v>0</v>
      </c>
      <c r="M203" s="79">
        <f t="shared" si="491"/>
        <v>0</v>
      </c>
      <c r="N203" s="80">
        <f t="shared" si="491"/>
        <v>0</v>
      </c>
      <c r="O203" s="77" t="s">
        <v>2</v>
      </c>
      <c r="P203" s="220"/>
    </row>
    <row r="204" spans="1:16" ht="25.5" x14ac:dyDescent="0.25">
      <c r="A204" s="1">
        <v>1</v>
      </c>
      <c r="B204" s="7">
        <v>3</v>
      </c>
      <c r="D204" s="24" t="s">
        <v>19</v>
      </c>
      <c r="E204" s="16" t="s">
        <v>2</v>
      </c>
      <c r="F204" s="79">
        <f t="shared" ref="F204:G204" si="493">F227</f>
        <v>0</v>
      </c>
      <c r="G204" s="79">
        <f t="shared" si="493"/>
        <v>0</v>
      </c>
      <c r="H204" s="170">
        <f t="shared" ref="H204:N204" si="494">H227</f>
        <v>0</v>
      </c>
      <c r="I204" s="78">
        <f t="shared" ref="I204:K204" si="495">I227</f>
        <v>0</v>
      </c>
      <c r="J204" s="79">
        <f t="shared" si="495"/>
        <v>0</v>
      </c>
      <c r="K204" s="79">
        <f t="shared" si="495"/>
        <v>0</v>
      </c>
      <c r="L204" s="79">
        <f t="shared" si="494"/>
        <v>0</v>
      </c>
      <c r="M204" s="79">
        <f t="shared" si="494"/>
        <v>0</v>
      </c>
      <c r="N204" s="80">
        <f t="shared" si="494"/>
        <v>0</v>
      </c>
      <c r="O204" s="77" t="s">
        <v>2</v>
      </c>
      <c r="P204" s="220"/>
    </row>
    <row r="205" spans="1:16" ht="15" x14ac:dyDescent="0.25">
      <c r="A205" s="1">
        <v>1</v>
      </c>
      <c r="B205" s="7">
        <v>3</v>
      </c>
      <c r="D205" s="20" t="s">
        <v>32</v>
      </c>
      <c r="E205" s="16" t="s">
        <v>2</v>
      </c>
      <c r="F205" s="22">
        <f t="shared" ref="F205:G205" si="496">F228</f>
        <v>0</v>
      </c>
      <c r="G205" s="22">
        <f t="shared" si="496"/>
        <v>0</v>
      </c>
      <c r="H205" s="169">
        <f t="shared" ref="H205:N205" si="497">H228</f>
        <v>0</v>
      </c>
      <c r="I205" s="21">
        <f t="shared" ref="I205:K205" si="498">I228</f>
        <v>0</v>
      </c>
      <c r="J205" s="22">
        <f t="shared" si="498"/>
        <v>0</v>
      </c>
      <c r="K205" s="22">
        <f t="shared" si="498"/>
        <v>0</v>
      </c>
      <c r="L205" s="22">
        <f t="shared" si="497"/>
        <v>0</v>
      </c>
      <c r="M205" s="22">
        <f t="shared" si="497"/>
        <v>0</v>
      </c>
      <c r="N205" s="23">
        <f t="shared" si="497"/>
        <v>0</v>
      </c>
      <c r="O205" s="77" t="s">
        <v>2</v>
      </c>
      <c r="P205" s="220"/>
    </row>
    <row r="206" spans="1:16" ht="15" x14ac:dyDescent="0.25">
      <c r="A206" s="1">
        <v>1</v>
      </c>
      <c r="B206" s="7">
        <v>3</v>
      </c>
      <c r="D206" s="24" t="s">
        <v>18</v>
      </c>
      <c r="E206" s="16" t="s">
        <v>2</v>
      </c>
      <c r="F206" s="79">
        <f t="shared" ref="F206:G206" si="499">F229</f>
        <v>0</v>
      </c>
      <c r="G206" s="79">
        <f t="shared" si="499"/>
        <v>0</v>
      </c>
      <c r="H206" s="170">
        <f t="shared" ref="H206:N206" si="500">H229</f>
        <v>0</v>
      </c>
      <c r="I206" s="78">
        <f t="shared" ref="I206:K206" si="501">I229</f>
        <v>0</v>
      </c>
      <c r="J206" s="79">
        <f t="shared" si="501"/>
        <v>0</v>
      </c>
      <c r="K206" s="79">
        <f t="shared" si="501"/>
        <v>0</v>
      </c>
      <c r="L206" s="79">
        <f t="shared" si="500"/>
        <v>0</v>
      </c>
      <c r="M206" s="79">
        <f t="shared" si="500"/>
        <v>0</v>
      </c>
      <c r="N206" s="80">
        <f t="shared" si="500"/>
        <v>0</v>
      </c>
      <c r="O206" s="77" t="s">
        <v>2</v>
      </c>
      <c r="P206" s="220"/>
    </row>
    <row r="207" spans="1:16" ht="14.1" hidden="1" x14ac:dyDescent="0.35">
      <c r="A207" s="1">
        <v>1</v>
      </c>
      <c r="B207" s="7">
        <v>3</v>
      </c>
      <c r="C207" s="7" t="s">
        <v>2</v>
      </c>
      <c r="D207" s="24" t="s">
        <v>30</v>
      </c>
      <c r="E207" s="16" t="s">
        <v>2</v>
      </c>
      <c r="F207" s="79">
        <f t="shared" ref="F207:G207" si="502">F230</f>
        <v>0</v>
      </c>
      <c r="G207" s="79">
        <f t="shared" si="502"/>
        <v>0</v>
      </c>
      <c r="H207" s="79">
        <f t="shared" ref="H207:N207" si="503">H230</f>
        <v>0</v>
      </c>
      <c r="I207" s="79">
        <f t="shared" ref="I207:K207" si="504">I230</f>
        <v>0</v>
      </c>
      <c r="J207" s="79">
        <f t="shared" si="504"/>
        <v>0</v>
      </c>
      <c r="K207" s="79">
        <f t="shared" si="504"/>
        <v>0</v>
      </c>
      <c r="L207" s="79">
        <f t="shared" si="503"/>
        <v>0</v>
      </c>
      <c r="M207" s="79">
        <f t="shared" si="503"/>
        <v>0</v>
      </c>
      <c r="N207" s="80">
        <f t="shared" si="503"/>
        <v>0</v>
      </c>
      <c r="O207" s="77" t="s">
        <v>2</v>
      </c>
      <c r="P207" s="220"/>
    </row>
    <row r="208" spans="1:16" ht="25.5" x14ac:dyDescent="0.25">
      <c r="A208" s="1">
        <v>1</v>
      </c>
      <c r="B208" s="7">
        <v>3</v>
      </c>
      <c r="D208" s="24" t="s">
        <v>19</v>
      </c>
      <c r="E208" s="16" t="s">
        <v>2</v>
      </c>
      <c r="F208" s="79">
        <f t="shared" ref="F208:G208" si="505">F231</f>
        <v>0</v>
      </c>
      <c r="G208" s="79">
        <f t="shared" si="505"/>
        <v>0</v>
      </c>
      <c r="H208" s="170">
        <f t="shared" ref="H208:N208" si="506">H231</f>
        <v>0</v>
      </c>
      <c r="I208" s="78">
        <f t="shared" ref="I208:K208" si="507">I231</f>
        <v>0</v>
      </c>
      <c r="J208" s="79">
        <f t="shared" si="507"/>
        <v>0</v>
      </c>
      <c r="K208" s="79">
        <f t="shared" si="507"/>
        <v>0</v>
      </c>
      <c r="L208" s="79">
        <f t="shared" si="506"/>
        <v>0</v>
      </c>
      <c r="M208" s="79">
        <f t="shared" si="506"/>
        <v>0</v>
      </c>
      <c r="N208" s="80">
        <f t="shared" si="506"/>
        <v>0</v>
      </c>
      <c r="O208" s="77" t="s">
        <v>2</v>
      </c>
      <c r="P208" s="220"/>
    </row>
    <row r="209" spans="1:16" ht="14.1" hidden="1" x14ac:dyDescent="0.35">
      <c r="A209" s="1">
        <v>1</v>
      </c>
      <c r="B209" s="7">
        <v>3</v>
      </c>
      <c r="C209" s="7" t="s">
        <v>2</v>
      </c>
      <c r="D209" s="20" t="s">
        <v>33</v>
      </c>
      <c r="E209" s="16" t="s">
        <v>2</v>
      </c>
      <c r="F209" s="22">
        <f t="shared" ref="F209:G209" si="508">F232</f>
        <v>0</v>
      </c>
      <c r="G209" s="22">
        <f t="shared" si="508"/>
        <v>0</v>
      </c>
      <c r="H209" s="22">
        <f t="shared" ref="H209:N209" si="509">H232</f>
        <v>0</v>
      </c>
      <c r="I209" s="22">
        <f t="shared" ref="I209:K209" si="510">I232</f>
        <v>0</v>
      </c>
      <c r="J209" s="22">
        <f t="shared" si="510"/>
        <v>0</v>
      </c>
      <c r="K209" s="22">
        <f t="shared" si="510"/>
        <v>0</v>
      </c>
      <c r="L209" s="22">
        <f t="shared" si="509"/>
        <v>0</v>
      </c>
      <c r="M209" s="22">
        <f t="shared" si="509"/>
        <v>0</v>
      </c>
      <c r="N209" s="23">
        <f t="shared" si="509"/>
        <v>0</v>
      </c>
      <c r="O209" s="77" t="s">
        <v>2</v>
      </c>
      <c r="P209" s="220"/>
    </row>
    <row r="210" spans="1:16" ht="14.1" hidden="1" x14ac:dyDescent="0.35">
      <c r="A210" s="1">
        <v>1</v>
      </c>
      <c r="B210" s="7">
        <v>3</v>
      </c>
      <c r="C210" s="7" t="s">
        <v>2</v>
      </c>
      <c r="D210" s="24" t="s">
        <v>18</v>
      </c>
      <c r="E210" s="16" t="s">
        <v>2</v>
      </c>
      <c r="F210" s="79">
        <f t="shared" ref="F210:G210" si="511">F233</f>
        <v>0</v>
      </c>
      <c r="G210" s="79">
        <f t="shared" si="511"/>
        <v>0</v>
      </c>
      <c r="H210" s="79">
        <f t="shared" ref="H210:N210" si="512">H233</f>
        <v>0</v>
      </c>
      <c r="I210" s="79">
        <f t="shared" ref="I210:K210" si="513">I233</f>
        <v>0</v>
      </c>
      <c r="J210" s="79">
        <f t="shared" si="513"/>
        <v>0</v>
      </c>
      <c r="K210" s="79">
        <f t="shared" si="513"/>
        <v>0</v>
      </c>
      <c r="L210" s="79">
        <f t="shared" si="512"/>
        <v>0</v>
      </c>
      <c r="M210" s="79">
        <f t="shared" si="512"/>
        <v>0</v>
      </c>
      <c r="N210" s="80">
        <f t="shared" si="512"/>
        <v>0</v>
      </c>
      <c r="O210" s="81" t="s">
        <v>2</v>
      </c>
      <c r="P210" s="220"/>
    </row>
    <row r="211" spans="1:16" ht="26.1" hidden="1" x14ac:dyDescent="0.35">
      <c r="A211" s="1">
        <v>1</v>
      </c>
      <c r="B211" s="7">
        <v>3</v>
      </c>
      <c r="C211" s="7" t="s">
        <v>2</v>
      </c>
      <c r="D211" s="24" t="s">
        <v>19</v>
      </c>
      <c r="E211" s="16" t="s">
        <v>2</v>
      </c>
      <c r="F211" s="79">
        <f t="shared" ref="F211:G211" si="514">F234</f>
        <v>0</v>
      </c>
      <c r="G211" s="79">
        <f t="shared" si="514"/>
        <v>0</v>
      </c>
      <c r="H211" s="79">
        <f t="shared" ref="H211:N211" si="515">H234</f>
        <v>0</v>
      </c>
      <c r="I211" s="79">
        <f t="shared" ref="I211:K211" si="516">I234</f>
        <v>0</v>
      </c>
      <c r="J211" s="79">
        <f t="shared" si="516"/>
        <v>0</v>
      </c>
      <c r="K211" s="79">
        <f t="shared" si="516"/>
        <v>0</v>
      </c>
      <c r="L211" s="79">
        <f t="shared" si="515"/>
        <v>0</v>
      </c>
      <c r="M211" s="79">
        <f t="shared" si="515"/>
        <v>0</v>
      </c>
      <c r="N211" s="80">
        <f t="shared" si="515"/>
        <v>0</v>
      </c>
      <c r="O211" s="81" t="s">
        <v>2</v>
      </c>
      <c r="P211" s="220"/>
    </row>
    <row r="212" spans="1:16" ht="15" x14ac:dyDescent="0.25">
      <c r="A212" s="1">
        <v>1</v>
      </c>
      <c r="B212" s="7">
        <v>3</v>
      </c>
      <c r="D212" s="25" t="s">
        <v>101</v>
      </c>
      <c r="E212" s="16" t="s">
        <v>2</v>
      </c>
      <c r="F212" s="22">
        <f t="shared" ref="F212" si="517">F235</f>
        <v>23283428</v>
      </c>
      <c r="G212" s="22">
        <f>G235</f>
        <v>20075519</v>
      </c>
      <c r="H212" s="169">
        <f>H235</f>
        <v>0</v>
      </c>
      <c r="I212" s="21">
        <f t="shared" ref="I212:K212" si="518">I235</f>
        <v>0</v>
      </c>
      <c r="J212" s="22">
        <f t="shared" si="518"/>
        <v>0</v>
      </c>
      <c r="K212" s="22">
        <f t="shared" si="518"/>
        <v>789713</v>
      </c>
      <c r="L212" s="22">
        <f t="shared" ref="L212:N212" si="519">L235</f>
        <v>789713</v>
      </c>
      <c r="M212" s="22">
        <f t="shared" si="519"/>
        <v>0</v>
      </c>
      <c r="N212" s="23">
        <f t="shared" si="519"/>
        <v>0</v>
      </c>
      <c r="O212" s="77" t="s">
        <v>2</v>
      </c>
      <c r="P212" s="220"/>
    </row>
    <row r="213" spans="1:16" ht="15" x14ac:dyDescent="0.25">
      <c r="A213" s="1">
        <v>1</v>
      </c>
      <c r="B213" s="7">
        <v>3</v>
      </c>
      <c r="D213" s="24" t="s">
        <v>18</v>
      </c>
      <c r="E213" s="16" t="s">
        <v>2</v>
      </c>
      <c r="F213" s="79">
        <f t="shared" ref="F213:G213" si="520">F236</f>
        <v>0</v>
      </c>
      <c r="G213" s="79">
        <f t="shared" si="520"/>
        <v>0</v>
      </c>
      <c r="H213" s="170">
        <f t="shared" ref="H213:N213" si="521">H236</f>
        <v>0</v>
      </c>
      <c r="I213" s="78">
        <f t="shared" ref="I213:K213" si="522">I236</f>
        <v>0</v>
      </c>
      <c r="J213" s="79">
        <f t="shared" si="522"/>
        <v>0</v>
      </c>
      <c r="K213" s="79">
        <f t="shared" si="522"/>
        <v>0</v>
      </c>
      <c r="L213" s="79">
        <f t="shared" si="521"/>
        <v>0</v>
      </c>
      <c r="M213" s="79">
        <f t="shared" si="521"/>
        <v>0</v>
      </c>
      <c r="N213" s="80">
        <f t="shared" si="521"/>
        <v>0</v>
      </c>
      <c r="O213" s="81" t="s">
        <v>2</v>
      </c>
      <c r="P213" s="220"/>
    </row>
    <row r="214" spans="1:16" ht="26.25" thickBot="1" x14ac:dyDescent="0.3">
      <c r="A214" s="1">
        <v>1</v>
      </c>
      <c r="B214" s="7">
        <v>3</v>
      </c>
      <c r="D214" s="26" t="s">
        <v>19</v>
      </c>
      <c r="E214" s="27" t="s">
        <v>2</v>
      </c>
      <c r="F214" s="83">
        <f t="shared" ref="F214:G214" si="523">F238+F237</f>
        <v>23283428</v>
      </c>
      <c r="G214" s="83">
        <f t="shared" si="523"/>
        <v>20075519</v>
      </c>
      <c r="H214" s="174">
        <f t="shared" ref="H214" si="524">H238+H237</f>
        <v>0</v>
      </c>
      <c r="I214" s="82">
        <f t="shared" ref="I214:K214" si="525">I238</f>
        <v>0</v>
      </c>
      <c r="J214" s="83">
        <f t="shared" si="525"/>
        <v>0</v>
      </c>
      <c r="K214" s="83">
        <f t="shared" si="525"/>
        <v>789713</v>
      </c>
      <c r="L214" s="83">
        <f t="shared" ref="L214:N214" si="526">L238</f>
        <v>789713</v>
      </c>
      <c r="M214" s="83">
        <f t="shared" si="526"/>
        <v>0</v>
      </c>
      <c r="N214" s="84">
        <f t="shared" si="526"/>
        <v>0</v>
      </c>
      <c r="O214" s="85" t="s">
        <v>2</v>
      </c>
      <c r="P214" s="220"/>
    </row>
    <row r="215" spans="1:16" thickBot="1" x14ac:dyDescent="0.3">
      <c r="A215" s="1">
        <v>1</v>
      </c>
      <c r="B215" s="7">
        <v>3</v>
      </c>
      <c r="D215" s="38" t="s">
        <v>1</v>
      </c>
      <c r="E215" s="39" t="s">
        <v>2</v>
      </c>
      <c r="F215" s="41">
        <f t="shared" ref="F215:G215" si="527">F239</f>
        <v>3111028</v>
      </c>
      <c r="G215" s="41">
        <f t="shared" si="527"/>
        <v>2298094</v>
      </c>
      <c r="H215" s="165">
        <f t="shared" ref="H215:N215" si="528">H239</f>
        <v>0</v>
      </c>
      <c r="I215" s="40">
        <f t="shared" ref="I215:K215" si="529">I239</f>
        <v>0</v>
      </c>
      <c r="J215" s="41">
        <f t="shared" si="529"/>
        <v>0</v>
      </c>
      <c r="K215" s="41">
        <f t="shared" si="529"/>
        <v>139361</v>
      </c>
      <c r="L215" s="41">
        <f t="shared" si="528"/>
        <v>139361</v>
      </c>
      <c r="M215" s="41">
        <f t="shared" si="528"/>
        <v>0</v>
      </c>
      <c r="N215" s="42">
        <f t="shared" si="528"/>
        <v>0</v>
      </c>
      <c r="O215" s="73" t="s">
        <v>2</v>
      </c>
      <c r="P215" s="221"/>
    </row>
    <row r="216" spans="1:16" ht="37.5" customHeight="1" thickBot="1" x14ac:dyDescent="0.3">
      <c r="A216" s="1">
        <v>1</v>
      </c>
      <c r="B216" s="7" t="s">
        <v>52</v>
      </c>
      <c r="D216" s="58" t="s">
        <v>4</v>
      </c>
      <c r="E216" s="88" t="s">
        <v>28</v>
      </c>
      <c r="F216" s="60">
        <f t="shared" ref="F216" si="530">F217+F239</f>
        <v>26394456</v>
      </c>
      <c r="G216" s="60">
        <f t="shared" ref="G216:H216" si="531">G217+G239</f>
        <v>22373613</v>
      </c>
      <c r="H216" s="171">
        <f t="shared" si="531"/>
        <v>0</v>
      </c>
      <c r="I216" s="59">
        <f t="shared" ref="I216" si="532">I217+I239</f>
        <v>0</v>
      </c>
      <c r="J216" s="60">
        <f t="shared" ref="J216" si="533">J217+J239</f>
        <v>0</v>
      </c>
      <c r="K216" s="60">
        <f t="shared" ref="K216:L216" si="534">K217+K239</f>
        <v>929074</v>
      </c>
      <c r="L216" s="60">
        <f t="shared" si="534"/>
        <v>929074</v>
      </c>
      <c r="M216" s="60">
        <f t="shared" ref="M216" si="535">M217+M239</f>
        <v>0</v>
      </c>
      <c r="N216" s="61">
        <f t="shared" ref="N216" si="536">N217+N239</f>
        <v>0</v>
      </c>
      <c r="O216" s="62" t="s">
        <v>2</v>
      </c>
      <c r="P216" s="219" t="s">
        <v>128</v>
      </c>
    </row>
    <row r="217" spans="1:16" thickBot="1" x14ac:dyDescent="0.3">
      <c r="A217" s="1">
        <v>1</v>
      </c>
      <c r="B217" s="7" t="s">
        <v>52</v>
      </c>
      <c r="D217" s="38" t="s">
        <v>29</v>
      </c>
      <c r="E217" s="39" t="s">
        <v>2</v>
      </c>
      <c r="F217" s="41">
        <f t="shared" ref="F217" si="537">SUM(F218:F220)</f>
        <v>23283428</v>
      </c>
      <c r="G217" s="41">
        <f t="shared" ref="G217:H217" si="538">SUM(G218:G220)</f>
        <v>20075519</v>
      </c>
      <c r="H217" s="165">
        <f t="shared" si="538"/>
        <v>0</v>
      </c>
      <c r="I217" s="40">
        <f t="shared" ref="I217" si="539">SUM(I218:I220)</f>
        <v>0</v>
      </c>
      <c r="J217" s="41">
        <f t="shared" ref="J217" si="540">SUM(J218:J220)</f>
        <v>0</v>
      </c>
      <c r="K217" s="41">
        <f t="shared" ref="K217:L217" si="541">SUM(K218:K220)</f>
        <v>789713</v>
      </c>
      <c r="L217" s="41">
        <f t="shared" si="541"/>
        <v>789713</v>
      </c>
      <c r="M217" s="41">
        <f t="shared" ref="M217" si="542">SUM(M218:M220)</f>
        <v>0</v>
      </c>
      <c r="N217" s="42">
        <f t="shared" ref="N217" si="543">SUM(N218:N220)</f>
        <v>0</v>
      </c>
      <c r="O217" s="73" t="s">
        <v>2</v>
      </c>
      <c r="P217" s="219"/>
    </row>
    <row r="218" spans="1:16" ht="15" x14ac:dyDescent="0.25">
      <c r="A218" s="1">
        <v>1</v>
      </c>
      <c r="B218" s="7" t="s">
        <v>52</v>
      </c>
      <c r="D218" s="28" t="s">
        <v>18</v>
      </c>
      <c r="E218" s="29" t="s">
        <v>2</v>
      </c>
      <c r="F218" s="31">
        <f t="shared" ref="F218:G218" si="544">F223+F226+F229+F233+F236</f>
        <v>0</v>
      </c>
      <c r="G218" s="31">
        <f t="shared" si="544"/>
        <v>0</v>
      </c>
      <c r="H218" s="166">
        <f t="shared" ref="H218:N218" si="545">H223+H226+H229+H233+H236</f>
        <v>0</v>
      </c>
      <c r="I218" s="30">
        <f t="shared" ref="I218:K218" si="546">I223+I226+I229+I233+I236</f>
        <v>0</v>
      </c>
      <c r="J218" s="31">
        <f t="shared" si="546"/>
        <v>0</v>
      </c>
      <c r="K218" s="31">
        <f t="shared" si="546"/>
        <v>0</v>
      </c>
      <c r="L218" s="31">
        <f t="shared" si="545"/>
        <v>0</v>
      </c>
      <c r="M218" s="31">
        <f t="shared" si="545"/>
        <v>0</v>
      </c>
      <c r="N218" s="32">
        <f t="shared" si="545"/>
        <v>0</v>
      </c>
      <c r="O218" s="74" t="s">
        <v>2</v>
      </c>
      <c r="P218" s="220"/>
    </row>
    <row r="219" spans="1:16" ht="14.1" hidden="1" x14ac:dyDescent="0.35">
      <c r="A219" s="1">
        <v>1</v>
      </c>
      <c r="B219" s="7" t="s">
        <v>52</v>
      </c>
      <c r="C219" s="7" t="s">
        <v>2</v>
      </c>
      <c r="D219" s="33" t="s">
        <v>30</v>
      </c>
      <c r="E219" s="34" t="s">
        <v>2</v>
      </c>
      <c r="F219" s="36">
        <f t="shared" ref="F219:G219" si="547">F230</f>
        <v>0</v>
      </c>
      <c r="G219" s="36">
        <f t="shared" si="547"/>
        <v>0</v>
      </c>
      <c r="H219" s="36">
        <f t="shared" ref="H219:N219" si="548">H230</f>
        <v>0</v>
      </c>
      <c r="I219" s="36">
        <f t="shared" ref="I219:K219" si="549">I230</f>
        <v>0</v>
      </c>
      <c r="J219" s="36">
        <f t="shared" si="549"/>
        <v>0</v>
      </c>
      <c r="K219" s="36">
        <f t="shared" si="549"/>
        <v>0</v>
      </c>
      <c r="L219" s="36">
        <f t="shared" si="548"/>
        <v>0</v>
      </c>
      <c r="M219" s="36">
        <f t="shared" si="548"/>
        <v>0</v>
      </c>
      <c r="N219" s="37">
        <f t="shared" si="548"/>
        <v>0</v>
      </c>
      <c r="O219" s="75" t="s">
        <v>2</v>
      </c>
      <c r="P219" s="220"/>
    </row>
    <row r="220" spans="1:16" ht="25.5" x14ac:dyDescent="0.25">
      <c r="A220" s="1">
        <v>1</v>
      </c>
      <c r="B220" s="7" t="s">
        <v>52</v>
      </c>
      <c r="D220" s="33" t="s">
        <v>19</v>
      </c>
      <c r="E220" s="34" t="s">
        <v>2</v>
      </c>
      <c r="F220" s="36">
        <f t="shared" ref="F220:G220" si="550">F224+F227+F231+F234+F238+F237</f>
        <v>23283428</v>
      </c>
      <c r="G220" s="36">
        <f t="shared" si="550"/>
        <v>20075519</v>
      </c>
      <c r="H220" s="167">
        <f t="shared" ref="H220:N220" si="551">H224+H227+H231+H234+H238+H237</f>
        <v>0</v>
      </c>
      <c r="I220" s="35">
        <f t="shared" ref="I220:K220" si="552">I224+I227+I231+I234+I238+I237</f>
        <v>0</v>
      </c>
      <c r="J220" s="36">
        <f t="shared" si="552"/>
        <v>0</v>
      </c>
      <c r="K220" s="36">
        <f t="shared" si="552"/>
        <v>789713</v>
      </c>
      <c r="L220" s="36">
        <f t="shared" si="551"/>
        <v>789713</v>
      </c>
      <c r="M220" s="36">
        <f t="shared" si="551"/>
        <v>0</v>
      </c>
      <c r="N220" s="37">
        <f t="shared" si="551"/>
        <v>0</v>
      </c>
      <c r="O220" s="75" t="s">
        <v>2</v>
      </c>
      <c r="P220" s="220"/>
    </row>
    <row r="221" spans="1:16" ht="14.1" hidden="1" x14ac:dyDescent="0.35">
      <c r="A221" s="1">
        <v>1</v>
      </c>
      <c r="B221" s="7" t="s">
        <v>52</v>
      </c>
      <c r="C221" s="7" t="s">
        <v>2</v>
      </c>
      <c r="D221" s="16" t="s">
        <v>31</v>
      </c>
      <c r="E221" s="16" t="s">
        <v>2</v>
      </c>
      <c r="F221" s="18" t="s">
        <v>2</v>
      </c>
      <c r="G221" s="18" t="s">
        <v>2</v>
      </c>
      <c r="H221" s="18" t="s">
        <v>2</v>
      </c>
      <c r="I221" s="18" t="s">
        <v>2</v>
      </c>
      <c r="J221" s="18" t="s">
        <v>2</v>
      </c>
      <c r="K221" s="18" t="s">
        <v>2</v>
      </c>
      <c r="L221" s="18" t="s">
        <v>2</v>
      </c>
      <c r="M221" s="18" t="s">
        <v>2</v>
      </c>
      <c r="N221" s="19" t="s">
        <v>2</v>
      </c>
      <c r="O221" s="76" t="s">
        <v>2</v>
      </c>
      <c r="P221" s="223"/>
    </row>
    <row r="222" spans="1:16" ht="14.1" hidden="1" x14ac:dyDescent="0.35">
      <c r="A222" s="1">
        <v>1</v>
      </c>
      <c r="B222" s="7" t="s">
        <v>52</v>
      </c>
      <c r="C222" s="7" t="s">
        <v>2</v>
      </c>
      <c r="D222" s="20" t="s">
        <v>35</v>
      </c>
      <c r="E222" s="16" t="s">
        <v>2</v>
      </c>
      <c r="F222" s="22">
        <f t="shared" ref="F222" si="553">SUM(F223:F224)</f>
        <v>0</v>
      </c>
      <c r="G222" s="22">
        <f t="shared" ref="G222:H222" si="554">SUM(G223:G224)</f>
        <v>0</v>
      </c>
      <c r="H222" s="22">
        <f t="shared" si="554"/>
        <v>0</v>
      </c>
      <c r="I222" s="22">
        <f t="shared" ref="I222" si="555">SUM(I223:I224)</f>
        <v>0</v>
      </c>
      <c r="J222" s="22">
        <f t="shared" ref="J222" si="556">SUM(J223:J224)</f>
        <v>0</v>
      </c>
      <c r="K222" s="22">
        <f t="shared" ref="K222:L222" si="557">SUM(K223:K224)</f>
        <v>0</v>
      </c>
      <c r="L222" s="22">
        <f t="shared" si="557"/>
        <v>0</v>
      </c>
      <c r="M222" s="22">
        <f t="shared" ref="M222" si="558">SUM(M223:M224)</f>
        <v>0</v>
      </c>
      <c r="N222" s="23">
        <f t="shared" ref="N222" si="559">SUM(N223:N224)</f>
        <v>0</v>
      </c>
      <c r="O222" s="77" t="s">
        <v>2</v>
      </c>
      <c r="P222" s="220"/>
    </row>
    <row r="223" spans="1:16" ht="14.1" hidden="1" x14ac:dyDescent="0.35">
      <c r="A223" s="1">
        <v>1</v>
      </c>
      <c r="B223" s="7" t="s">
        <v>52</v>
      </c>
      <c r="C223" s="7" t="s">
        <v>2</v>
      </c>
      <c r="D223" s="24" t="s">
        <v>18</v>
      </c>
      <c r="E223" s="90" t="s">
        <v>2</v>
      </c>
      <c r="F223" s="44"/>
      <c r="G223" s="44"/>
      <c r="H223" s="44"/>
      <c r="I223" s="44"/>
      <c r="J223" s="44"/>
      <c r="K223" s="44"/>
      <c r="L223" s="44"/>
      <c r="M223" s="44"/>
      <c r="N223" s="45"/>
      <c r="O223" s="49" t="s">
        <v>2</v>
      </c>
      <c r="P223" s="220"/>
    </row>
    <row r="224" spans="1:16" ht="26.1" hidden="1" x14ac:dyDescent="0.35">
      <c r="A224" s="1">
        <v>1</v>
      </c>
      <c r="B224" s="7" t="s">
        <v>52</v>
      </c>
      <c r="C224" s="7" t="s">
        <v>2</v>
      </c>
      <c r="D224" s="24" t="s">
        <v>19</v>
      </c>
      <c r="E224" s="90" t="s">
        <v>2</v>
      </c>
      <c r="F224" s="44"/>
      <c r="G224" s="44"/>
      <c r="H224" s="44"/>
      <c r="I224" s="44"/>
      <c r="J224" s="44"/>
      <c r="K224" s="44"/>
      <c r="L224" s="44"/>
      <c r="M224" s="44"/>
      <c r="N224" s="45"/>
      <c r="O224" s="49" t="s">
        <v>2</v>
      </c>
      <c r="P224" s="220"/>
    </row>
    <row r="225" spans="1:16" ht="14.1" hidden="1" x14ac:dyDescent="0.35">
      <c r="A225" s="1">
        <v>1</v>
      </c>
      <c r="B225" s="7" t="s">
        <v>52</v>
      </c>
      <c r="C225" s="7" t="s">
        <v>2</v>
      </c>
      <c r="D225" s="20" t="s">
        <v>34</v>
      </c>
      <c r="E225" s="16" t="s">
        <v>2</v>
      </c>
      <c r="F225" s="22">
        <f t="shared" ref="F225" si="560">SUM(F226:F227)</f>
        <v>0</v>
      </c>
      <c r="G225" s="22">
        <f t="shared" ref="G225:H225" si="561">SUM(G226:G227)</f>
        <v>0</v>
      </c>
      <c r="H225" s="22">
        <f t="shared" si="561"/>
        <v>0</v>
      </c>
      <c r="I225" s="22">
        <f t="shared" ref="I225" si="562">SUM(I226:I227)</f>
        <v>0</v>
      </c>
      <c r="J225" s="22">
        <f t="shared" ref="J225" si="563">SUM(J226:J227)</f>
        <v>0</v>
      </c>
      <c r="K225" s="22">
        <f t="shared" ref="K225:L225" si="564">SUM(K226:K227)</f>
        <v>0</v>
      </c>
      <c r="L225" s="22">
        <f t="shared" si="564"/>
        <v>0</v>
      </c>
      <c r="M225" s="22">
        <f t="shared" ref="M225" si="565">SUM(M226:M227)</f>
        <v>0</v>
      </c>
      <c r="N225" s="23">
        <f t="shared" ref="N225" si="566">SUM(N226:N227)</f>
        <v>0</v>
      </c>
      <c r="O225" s="77" t="s">
        <v>2</v>
      </c>
      <c r="P225" s="220"/>
    </row>
    <row r="226" spans="1:16" ht="14.1" hidden="1" x14ac:dyDescent="0.35">
      <c r="A226" s="1">
        <v>1</v>
      </c>
      <c r="B226" s="7" t="s">
        <v>52</v>
      </c>
      <c r="C226" s="7" t="s">
        <v>2</v>
      </c>
      <c r="D226" s="24" t="s">
        <v>18</v>
      </c>
      <c r="E226" s="90" t="s">
        <v>2</v>
      </c>
      <c r="F226" s="44"/>
      <c r="G226" s="44"/>
      <c r="H226" s="44"/>
      <c r="I226" s="44"/>
      <c r="J226" s="44"/>
      <c r="K226" s="44"/>
      <c r="L226" s="44"/>
      <c r="M226" s="44"/>
      <c r="N226" s="45"/>
      <c r="O226" s="49" t="s">
        <v>2</v>
      </c>
      <c r="P226" s="220"/>
    </row>
    <row r="227" spans="1:16" ht="26.1" hidden="1" x14ac:dyDescent="0.35">
      <c r="A227" s="1">
        <v>1</v>
      </c>
      <c r="B227" s="7" t="s">
        <v>52</v>
      </c>
      <c r="C227" s="7" t="s">
        <v>2</v>
      </c>
      <c r="D227" s="24" t="s">
        <v>19</v>
      </c>
      <c r="E227" s="90" t="s">
        <v>2</v>
      </c>
      <c r="F227" s="44"/>
      <c r="G227" s="44"/>
      <c r="H227" s="44"/>
      <c r="I227" s="44"/>
      <c r="J227" s="44"/>
      <c r="K227" s="44"/>
      <c r="L227" s="44"/>
      <c r="M227" s="44"/>
      <c r="N227" s="45"/>
      <c r="O227" s="49" t="s">
        <v>2</v>
      </c>
      <c r="P227" s="220"/>
    </row>
    <row r="228" spans="1:16" ht="14.1" hidden="1" x14ac:dyDescent="0.35">
      <c r="A228" s="1">
        <v>1</v>
      </c>
      <c r="B228" s="7" t="s">
        <v>52</v>
      </c>
      <c r="C228" s="7" t="s">
        <v>2</v>
      </c>
      <c r="D228" s="20" t="s">
        <v>32</v>
      </c>
      <c r="E228" s="16" t="s">
        <v>2</v>
      </c>
      <c r="F228" s="22">
        <f t="shared" ref="F228" si="567">SUM(F229:F231)</f>
        <v>0</v>
      </c>
      <c r="G228" s="22">
        <f t="shared" ref="G228:H228" si="568">SUM(G229:G231)</f>
        <v>0</v>
      </c>
      <c r="H228" s="22">
        <f t="shared" si="568"/>
        <v>0</v>
      </c>
      <c r="I228" s="22">
        <f t="shared" ref="I228" si="569">SUM(I229:I231)</f>
        <v>0</v>
      </c>
      <c r="J228" s="22">
        <f t="shared" ref="J228" si="570">SUM(J229:J231)</f>
        <v>0</v>
      </c>
      <c r="K228" s="22">
        <f t="shared" ref="K228:L228" si="571">SUM(K229:K231)</f>
        <v>0</v>
      </c>
      <c r="L228" s="22">
        <f t="shared" si="571"/>
        <v>0</v>
      </c>
      <c r="M228" s="22">
        <f t="shared" ref="M228" si="572">SUM(M229:M231)</f>
        <v>0</v>
      </c>
      <c r="N228" s="23">
        <f t="shared" ref="N228" si="573">SUM(N229:N231)</f>
        <v>0</v>
      </c>
      <c r="O228" s="77" t="s">
        <v>2</v>
      </c>
      <c r="P228" s="223"/>
    </row>
    <row r="229" spans="1:16" ht="14.1" hidden="1" x14ac:dyDescent="0.35">
      <c r="A229" s="1">
        <v>1</v>
      </c>
      <c r="B229" s="7" t="s">
        <v>52</v>
      </c>
      <c r="C229" s="7" t="s">
        <v>2</v>
      </c>
      <c r="D229" s="24" t="s">
        <v>18</v>
      </c>
      <c r="E229" s="90" t="s">
        <v>2</v>
      </c>
      <c r="F229" s="44"/>
      <c r="G229" s="44"/>
      <c r="H229" s="44"/>
      <c r="I229" s="44"/>
      <c r="J229" s="44"/>
      <c r="K229" s="44"/>
      <c r="L229" s="44"/>
      <c r="M229" s="44"/>
      <c r="N229" s="45"/>
      <c r="O229" s="49" t="s">
        <v>2</v>
      </c>
      <c r="P229" s="223"/>
    </row>
    <row r="230" spans="1:16" ht="14.1" hidden="1" x14ac:dyDescent="0.35">
      <c r="A230" s="1">
        <v>1</v>
      </c>
      <c r="B230" s="7" t="s">
        <v>52</v>
      </c>
      <c r="C230" s="7" t="s">
        <v>2</v>
      </c>
      <c r="D230" s="24" t="s">
        <v>30</v>
      </c>
      <c r="E230" s="90" t="s">
        <v>2</v>
      </c>
      <c r="F230" s="44"/>
      <c r="G230" s="44"/>
      <c r="H230" s="44"/>
      <c r="I230" s="44"/>
      <c r="J230" s="44"/>
      <c r="K230" s="44"/>
      <c r="L230" s="44"/>
      <c r="M230" s="44"/>
      <c r="N230" s="45"/>
      <c r="O230" s="49" t="s">
        <v>2</v>
      </c>
      <c r="P230" s="220"/>
    </row>
    <row r="231" spans="1:16" ht="26.1" hidden="1" x14ac:dyDescent="0.35">
      <c r="A231" s="1">
        <v>1</v>
      </c>
      <c r="B231" s="7" t="s">
        <v>52</v>
      </c>
      <c r="C231" s="7" t="s">
        <v>2</v>
      </c>
      <c r="D231" s="24" t="s">
        <v>19</v>
      </c>
      <c r="E231" s="90" t="s">
        <v>2</v>
      </c>
      <c r="F231" s="44"/>
      <c r="G231" s="44"/>
      <c r="H231" s="44"/>
      <c r="I231" s="44"/>
      <c r="J231" s="44"/>
      <c r="K231" s="44"/>
      <c r="L231" s="44"/>
      <c r="M231" s="44"/>
      <c r="N231" s="45"/>
      <c r="O231" s="49" t="s">
        <v>2</v>
      </c>
      <c r="P231" s="223"/>
    </row>
    <row r="232" spans="1:16" ht="14.1" hidden="1" x14ac:dyDescent="0.35">
      <c r="A232" s="1">
        <v>1</v>
      </c>
      <c r="B232" s="7" t="s">
        <v>52</v>
      </c>
      <c r="C232" s="7" t="s">
        <v>2</v>
      </c>
      <c r="D232" s="20" t="s">
        <v>33</v>
      </c>
      <c r="E232" s="16" t="s">
        <v>2</v>
      </c>
      <c r="F232" s="22">
        <f t="shared" ref="F232" si="574">SUM(F233:F234)</f>
        <v>0</v>
      </c>
      <c r="G232" s="22">
        <f t="shared" ref="G232:H232" si="575">SUM(G233:G234)</f>
        <v>0</v>
      </c>
      <c r="H232" s="22">
        <f t="shared" si="575"/>
        <v>0</v>
      </c>
      <c r="I232" s="22">
        <f t="shared" ref="I232" si="576">SUM(I233:I234)</f>
        <v>0</v>
      </c>
      <c r="J232" s="22">
        <f t="shared" ref="J232" si="577">SUM(J233:J234)</f>
        <v>0</v>
      </c>
      <c r="K232" s="22">
        <f t="shared" ref="K232:L232" si="578">SUM(K233:K234)</f>
        <v>0</v>
      </c>
      <c r="L232" s="22">
        <f t="shared" si="578"/>
        <v>0</v>
      </c>
      <c r="M232" s="22">
        <f t="shared" ref="M232" si="579">SUM(M233:M234)</f>
        <v>0</v>
      </c>
      <c r="N232" s="23">
        <f t="shared" ref="N232" si="580">SUM(N233:N234)</f>
        <v>0</v>
      </c>
      <c r="O232" s="77" t="s">
        <v>2</v>
      </c>
      <c r="P232" s="220"/>
    </row>
    <row r="233" spans="1:16" ht="14.1" hidden="1" x14ac:dyDescent="0.35">
      <c r="A233" s="1">
        <v>1</v>
      </c>
      <c r="B233" s="7" t="s">
        <v>52</v>
      </c>
      <c r="C233" s="7" t="s">
        <v>2</v>
      </c>
      <c r="D233" s="24" t="s">
        <v>18</v>
      </c>
      <c r="E233" s="90" t="s">
        <v>2</v>
      </c>
      <c r="F233" s="44"/>
      <c r="G233" s="44"/>
      <c r="H233" s="44"/>
      <c r="I233" s="44"/>
      <c r="J233" s="44"/>
      <c r="K233" s="44"/>
      <c r="L233" s="44"/>
      <c r="M233" s="44"/>
      <c r="N233" s="45"/>
      <c r="O233" s="49" t="s">
        <v>2</v>
      </c>
      <c r="P233" s="220"/>
    </row>
    <row r="234" spans="1:16" ht="26.1" hidden="1" x14ac:dyDescent="0.35">
      <c r="A234" s="1">
        <v>1</v>
      </c>
      <c r="B234" s="7" t="s">
        <v>52</v>
      </c>
      <c r="C234" s="7" t="s">
        <v>2</v>
      </c>
      <c r="D234" s="24" t="s">
        <v>19</v>
      </c>
      <c r="E234" s="90" t="s">
        <v>2</v>
      </c>
      <c r="F234" s="44"/>
      <c r="G234" s="44"/>
      <c r="H234" s="44"/>
      <c r="I234" s="44"/>
      <c r="J234" s="44"/>
      <c r="K234" s="44"/>
      <c r="L234" s="44"/>
      <c r="M234" s="44"/>
      <c r="N234" s="45"/>
      <c r="O234" s="49" t="s">
        <v>2</v>
      </c>
      <c r="P234" s="220"/>
    </row>
    <row r="235" spans="1:16" ht="15" x14ac:dyDescent="0.25">
      <c r="A235" s="1">
        <v>1</v>
      </c>
      <c r="B235" s="7" t="s">
        <v>52</v>
      </c>
      <c r="D235" s="25" t="s">
        <v>101</v>
      </c>
      <c r="E235" s="16" t="s">
        <v>2</v>
      </c>
      <c r="F235" s="22">
        <f t="shared" ref="F235" si="581">SUM(F236:F238)</f>
        <v>23283428</v>
      </c>
      <c r="G235" s="22">
        <f t="shared" ref="G235:H235" si="582">SUM(G236:G238)</f>
        <v>20075519</v>
      </c>
      <c r="H235" s="169">
        <f t="shared" si="582"/>
        <v>0</v>
      </c>
      <c r="I235" s="21">
        <f t="shared" ref="I235" si="583">SUM(I236:I238)</f>
        <v>0</v>
      </c>
      <c r="J235" s="22">
        <f t="shared" ref="J235" si="584">SUM(J236:J238)</f>
        <v>0</v>
      </c>
      <c r="K235" s="22">
        <f t="shared" ref="K235:L235" si="585">SUM(K236:K238)</f>
        <v>789713</v>
      </c>
      <c r="L235" s="22">
        <f t="shared" si="585"/>
        <v>789713</v>
      </c>
      <c r="M235" s="22">
        <f t="shared" ref="M235" si="586">SUM(M236:M238)</f>
        <v>0</v>
      </c>
      <c r="N235" s="23">
        <f t="shared" ref="N235" si="587">SUM(N236:N238)</f>
        <v>0</v>
      </c>
      <c r="O235" s="77" t="s">
        <v>2</v>
      </c>
      <c r="P235" s="220"/>
    </row>
    <row r="236" spans="1:16" ht="14.1" hidden="1" x14ac:dyDescent="0.35">
      <c r="A236" s="1">
        <v>1</v>
      </c>
      <c r="B236" s="7" t="s">
        <v>52</v>
      </c>
      <c r="C236" s="7" t="s">
        <v>2</v>
      </c>
      <c r="D236" s="24" t="s">
        <v>18</v>
      </c>
      <c r="E236" s="90" t="s">
        <v>2</v>
      </c>
      <c r="F236" s="44"/>
      <c r="G236" s="44"/>
      <c r="H236" s="44"/>
      <c r="I236" s="44"/>
      <c r="J236" s="44"/>
      <c r="K236" s="44"/>
      <c r="L236" s="44"/>
      <c r="M236" s="44"/>
      <c r="N236" s="45"/>
      <c r="O236" s="50" t="s">
        <v>2</v>
      </c>
      <c r="P236" s="220"/>
    </row>
    <row r="237" spans="1:16" ht="134.1" customHeight="1" x14ac:dyDescent="0.25">
      <c r="B237" s="7" t="s">
        <v>52</v>
      </c>
      <c r="D237" s="26" t="s">
        <v>19</v>
      </c>
      <c r="E237" s="135" t="s">
        <v>121</v>
      </c>
      <c r="F237" s="47">
        <v>1449074</v>
      </c>
      <c r="G237" s="47">
        <v>7845836</v>
      </c>
      <c r="H237" s="175"/>
      <c r="I237" s="46">
        <v>0</v>
      </c>
      <c r="J237" s="47">
        <v>0</v>
      </c>
      <c r="K237" s="47">
        <v>0</v>
      </c>
      <c r="L237" s="47">
        <v>0</v>
      </c>
      <c r="M237" s="47">
        <v>0</v>
      </c>
      <c r="N237" s="48"/>
      <c r="O237" s="51">
        <v>2027</v>
      </c>
      <c r="P237" s="220"/>
    </row>
    <row r="238" spans="1:16" ht="138" customHeight="1" thickBot="1" x14ac:dyDescent="0.3">
      <c r="A238" s="1">
        <v>1</v>
      </c>
      <c r="B238" s="7" t="s">
        <v>52</v>
      </c>
      <c r="D238" s="26" t="s">
        <v>19</v>
      </c>
      <c r="E238" s="135" t="s">
        <v>122</v>
      </c>
      <c r="F238" s="47">
        <v>21834354</v>
      </c>
      <c r="G238" s="47">
        <v>12229683</v>
      </c>
      <c r="H238" s="175"/>
      <c r="I238" s="46">
        <v>0</v>
      </c>
      <c r="J238" s="47">
        <v>0</v>
      </c>
      <c r="K238" s="47">
        <v>789713</v>
      </c>
      <c r="L238" s="47">
        <v>789713</v>
      </c>
      <c r="M238" s="47"/>
      <c r="N238" s="48"/>
      <c r="O238" s="51">
        <v>2029</v>
      </c>
      <c r="P238" s="220"/>
    </row>
    <row r="239" spans="1:16" ht="34.5" customHeight="1" thickBot="1" x14ac:dyDescent="0.3">
      <c r="A239" s="1">
        <v>1</v>
      </c>
      <c r="B239" s="7" t="s">
        <v>52</v>
      </c>
      <c r="D239" s="38" t="s">
        <v>1</v>
      </c>
      <c r="E239" s="92" t="s">
        <v>2</v>
      </c>
      <c r="F239" s="94">
        <v>3111028</v>
      </c>
      <c r="G239" s="94">
        <v>2298094</v>
      </c>
      <c r="H239" s="176"/>
      <c r="I239" s="93">
        <v>0</v>
      </c>
      <c r="J239" s="94">
        <v>0</v>
      </c>
      <c r="K239" s="94">
        <v>139361</v>
      </c>
      <c r="L239" s="94">
        <v>139361</v>
      </c>
      <c r="M239" s="94"/>
      <c r="N239" s="95"/>
      <c r="O239" s="162">
        <v>2029</v>
      </c>
      <c r="P239" s="221"/>
    </row>
    <row r="240" spans="1:16" ht="32.25" thickBot="1" x14ac:dyDescent="0.3">
      <c r="A240" s="1">
        <v>1</v>
      </c>
      <c r="B240" s="64">
        <v>4</v>
      </c>
      <c r="C240" s="64"/>
      <c r="D240" s="53" t="s">
        <v>53</v>
      </c>
      <c r="E240" s="89" t="s">
        <v>28</v>
      </c>
      <c r="F240" s="55">
        <f t="shared" ref="F240" si="588">F241+F262</f>
        <v>2415383</v>
      </c>
      <c r="G240" s="55">
        <f t="shared" ref="G240:H240" si="589">G241+G262</f>
        <v>0</v>
      </c>
      <c r="H240" s="173">
        <f t="shared" si="589"/>
        <v>0</v>
      </c>
      <c r="I240" s="54">
        <f t="shared" ref="I240" si="590">I241+I262</f>
        <v>0</v>
      </c>
      <c r="J240" s="55">
        <f t="shared" ref="J240" si="591">J241+J262</f>
        <v>0</v>
      </c>
      <c r="K240" s="55">
        <f t="shared" ref="K240:L240" si="592">K241+K262</f>
        <v>0</v>
      </c>
      <c r="L240" s="55">
        <f t="shared" si="592"/>
        <v>0</v>
      </c>
      <c r="M240" s="55">
        <f t="shared" ref="M240" si="593">M241+M262</f>
        <v>0</v>
      </c>
      <c r="N240" s="56">
        <f t="shared" ref="N240" si="594">N241+N262</f>
        <v>0</v>
      </c>
      <c r="O240" s="57" t="s">
        <v>2</v>
      </c>
      <c r="P240" s="219"/>
    </row>
    <row r="241" spans="1:16" thickBot="1" x14ac:dyDescent="0.3">
      <c r="A241" s="1">
        <v>1</v>
      </c>
      <c r="B241" s="7">
        <v>4</v>
      </c>
      <c r="D241" s="38" t="s">
        <v>29</v>
      </c>
      <c r="E241" s="39" t="s">
        <v>2</v>
      </c>
      <c r="F241" s="41">
        <f t="shared" ref="F241" si="595">SUM(F242:F244)</f>
        <v>2415383</v>
      </c>
      <c r="G241" s="41">
        <f t="shared" ref="G241:H241" si="596">SUM(G242:G244)</f>
        <v>0</v>
      </c>
      <c r="H241" s="165">
        <f t="shared" si="596"/>
        <v>0</v>
      </c>
      <c r="I241" s="40">
        <f t="shared" ref="I241" si="597">SUM(I242:I244)</f>
        <v>0</v>
      </c>
      <c r="J241" s="41">
        <f t="shared" ref="J241" si="598">SUM(J242:J244)</f>
        <v>0</v>
      </c>
      <c r="K241" s="41">
        <f t="shared" ref="K241:L241" si="599">SUM(K242:K244)</f>
        <v>0</v>
      </c>
      <c r="L241" s="41">
        <f t="shared" si="599"/>
        <v>0</v>
      </c>
      <c r="M241" s="41">
        <f t="shared" ref="M241" si="600">SUM(M242:M244)</f>
        <v>0</v>
      </c>
      <c r="N241" s="42">
        <f t="shared" ref="N241" si="601">SUM(N242:N244)</f>
        <v>0</v>
      </c>
      <c r="O241" s="73" t="s">
        <v>2</v>
      </c>
      <c r="P241" s="219"/>
    </row>
    <row r="242" spans="1:16" ht="15" x14ac:dyDescent="0.25">
      <c r="A242" s="1">
        <v>1</v>
      </c>
      <c r="B242" s="7">
        <v>4</v>
      </c>
      <c r="D242" s="28" t="s">
        <v>18</v>
      </c>
      <c r="E242" s="29" t="s">
        <v>2</v>
      </c>
      <c r="F242" s="31">
        <f t="shared" ref="F242:G242" si="602">F247+F250+F253+F257+F260</f>
        <v>0</v>
      </c>
      <c r="G242" s="31">
        <f t="shared" si="602"/>
        <v>0</v>
      </c>
      <c r="H242" s="166">
        <f t="shared" ref="H242:N242" si="603">H247+H250+H253+H257+H260</f>
        <v>0</v>
      </c>
      <c r="I242" s="30">
        <f t="shared" ref="I242:K242" si="604">I247+I250+I253+I257+I260</f>
        <v>0</v>
      </c>
      <c r="J242" s="31">
        <f t="shared" si="604"/>
        <v>0</v>
      </c>
      <c r="K242" s="31">
        <f t="shared" si="604"/>
        <v>0</v>
      </c>
      <c r="L242" s="31">
        <f t="shared" si="603"/>
        <v>0</v>
      </c>
      <c r="M242" s="31">
        <f t="shared" si="603"/>
        <v>0</v>
      </c>
      <c r="N242" s="32">
        <f t="shared" si="603"/>
        <v>0</v>
      </c>
      <c r="O242" s="74" t="s">
        <v>2</v>
      </c>
      <c r="P242" s="220"/>
    </row>
    <row r="243" spans="1:16" ht="14.1" hidden="1" x14ac:dyDescent="0.35">
      <c r="A243" s="1">
        <v>1</v>
      </c>
      <c r="B243" s="7">
        <v>4</v>
      </c>
      <c r="C243" s="7" t="s">
        <v>2</v>
      </c>
      <c r="D243" s="33" t="s">
        <v>30</v>
      </c>
      <c r="E243" s="34" t="s">
        <v>2</v>
      </c>
      <c r="F243" s="36">
        <f t="shared" ref="F243:G243" si="605">F254</f>
        <v>0</v>
      </c>
      <c r="G243" s="36">
        <f t="shared" si="605"/>
        <v>0</v>
      </c>
      <c r="H243" s="36">
        <f t="shared" ref="H243:N243" si="606">H254</f>
        <v>0</v>
      </c>
      <c r="I243" s="36">
        <f t="shared" ref="I243:K243" si="607">I254</f>
        <v>0</v>
      </c>
      <c r="J243" s="36">
        <f t="shared" si="607"/>
        <v>0</v>
      </c>
      <c r="K243" s="36">
        <f t="shared" si="607"/>
        <v>0</v>
      </c>
      <c r="L243" s="36">
        <f t="shared" si="606"/>
        <v>0</v>
      </c>
      <c r="M243" s="36">
        <f t="shared" si="606"/>
        <v>0</v>
      </c>
      <c r="N243" s="37">
        <f t="shared" si="606"/>
        <v>0</v>
      </c>
      <c r="O243" s="75" t="s">
        <v>2</v>
      </c>
      <c r="P243" s="220"/>
    </row>
    <row r="244" spans="1:16" ht="25.5" x14ac:dyDescent="0.25">
      <c r="A244" s="1">
        <v>1</v>
      </c>
      <c r="B244" s="7">
        <v>4</v>
      </c>
      <c r="D244" s="33" t="s">
        <v>19</v>
      </c>
      <c r="E244" s="34" t="s">
        <v>2</v>
      </c>
      <c r="F244" s="36">
        <f t="shared" ref="F244:G244" si="608">F248+F251+F255+F258+F261</f>
        <v>2415383</v>
      </c>
      <c r="G244" s="36">
        <f t="shared" si="608"/>
        <v>0</v>
      </c>
      <c r="H244" s="167">
        <f t="shared" ref="H244:N244" si="609">H248+H251+H255+H258+H261</f>
        <v>0</v>
      </c>
      <c r="I244" s="35">
        <f t="shared" ref="I244:K244" si="610">I248+I251+I255+I258+I261</f>
        <v>0</v>
      </c>
      <c r="J244" s="36">
        <f t="shared" si="610"/>
        <v>0</v>
      </c>
      <c r="K244" s="36">
        <f t="shared" si="610"/>
        <v>0</v>
      </c>
      <c r="L244" s="36">
        <f t="shared" si="609"/>
        <v>0</v>
      </c>
      <c r="M244" s="36">
        <f t="shared" si="609"/>
        <v>0</v>
      </c>
      <c r="N244" s="37">
        <f t="shared" si="609"/>
        <v>0</v>
      </c>
      <c r="O244" s="75" t="s">
        <v>2</v>
      </c>
      <c r="P244" s="220"/>
    </row>
    <row r="245" spans="1:16" ht="15" x14ac:dyDescent="0.25">
      <c r="A245" s="1">
        <v>1</v>
      </c>
      <c r="B245" s="7">
        <v>4</v>
      </c>
      <c r="D245" s="16" t="s">
        <v>31</v>
      </c>
      <c r="E245" s="16" t="s">
        <v>2</v>
      </c>
      <c r="F245" s="18" t="s">
        <v>2</v>
      </c>
      <c r="G245" s="18" t="s">
        <v>2</v>
      </c>
      <c r="H245" s="168" t="s">
        <v>2</v>
      </c>
      <c r="I245" s="17" t="s">
        <v>2</v>
      </c>
      <c r="J245" s="18" t="s">
        <v>2</v>
      </c>
      <c r="K245" s="18" t="s">
        <v>2</v>
      </c>
      <c r="L245" s="18" t="s">
        <v>2</v>
      </c>
      <c r="M245" s="18" t="s">
        <v>2</v>
      </c>
      <c r="N245" s="19" t="s">
        <v>2</v>
      </c>
      <c r="O245" s="76" t="s">
        <v>2</v>
      </c>
      <c r="P245" s="220"/>
    </row>
    <row r="246" spans="1:16" ht="14.1" hidden="1" x14ac:dyDescent="0.35">
      <c r="A246" s="1">
        <v>1</v>
      </c>
      <c r="B246" s="7">
        <v>4</v>
      </c>
      <c r="C246" s="7" t="s">
        <v>2</v>
      </c>
      <c r="D246" s="20" t="s">
        <v>35</v>
      </c>
      <c r="E246" s="16" t="s">
        <v>2</v>
      </c>
      <c r="F246" s="22">
        <f t="shared" ref="F246:G246" si="611">F269+F292</f>
        <v>0</v>
      </c>
      <c r="G246" s="22">
        <f t="shared" si="611"/>
        <v>0</v>
      </c>
      <c r="H246" s="22">
        <f t="shared" ref="H246:N246" si="612">H269+H292</f>
        <v>0</v>
      </c>
      <c r="I246" s="22">
        <f t="shared" ref="I246:K246" si="613">I269+I292</f>
        <v>0</v>
      </c>
      <c r="J246" s="22">
        <f t="shared" si="613"/>
        <v>0</v>
      </c>
      <c r="K246" s="22">
        <f t="shared" si="613"/>
        <v>0</v>
      </c>
      <c r="L246" s="22">
        <f t="shared" si="612"/>
        <v>0</v>
      </c>
      <c r="M246" s="22">
        <f t="shared" si="612"/>
        <v>0</v>
      </c>
      <c r="N246" s="23">
        <f t="shared" si="612"/>
        <v>0</v>
      </c>
      <c r="O246" s="77" t="s">
        <v>2</v>
      </c>
      <c r="P246" s="220"/>
    </row>
    <row r="247" spans="1:16" ht="14.1" hidden="1" x14ac:dyDescent="0.35">
      <c r="A247" s="1">
        <v>1</v>
      </c>
      <c r="B247" s="7">
        <v>4</v>
      </c>
      <c r="C247" s="7" t="s">
        <v>2</v>
      </c>
      <c r="D247" s="24" t="s">
        <v>18</v>
      </c>
      <c r="E247" s="16" t="s">
        <v>2</v>
      </c>
      <c r="F247" s="79">
        <f t="shared" ref="F247:G247" si="614">F270+F293</f>
        <v>0</v>
      </c>
      <c r="G247" s="79">
        <f t="shared" si="614"/>
        <v>0</v>
      </c>
      <c r="H247" s="79">
        <f t="shared" ref="H247:N247" si="615">H270+H293</f>
        <v>0</v>
      </c>
      <c r="I247" s="79">
        <f t="shared" ref="I247:K247" si="616">I270+I293</f>
        <v>0</v>
      </c>
      <c r="J247" s="79">
        <f t="shared" si="616"/>
        <v>0</v>
      </c>
      <c r="K247" s="79">
        <f t="shared" si="616"/>
        <v>0</v>
      </c>
      <c r="L247" s="79">
        <f t="shared" si="615"/>
        <v>0</v>
      </c>
      <c r="M247" s="79">
        <f t="shared" si="615"/>
        <v>0</v>
      </c>
      <c r="N247" s="80">
        <f t="shared" si="615"/>
        <v>0</v>
      </c>
      <c r="O247" s="77" t="s">
        <v>2</v>
      </c>
      <c r="P247" s="220"/>
    </row>
    <row r="248" spans="1:16" ht="26.1" hidden="1" x14ac:dyDescent="0.35">
      <c r="A248" s="1">
        <v>1</v>
      </c>
      <c r="B248" s="7">
        <v>4</v>
      </c>
      <c r="C248" s="7" t="s">
        <v>2</v>
      </c>
      <c r="D248" s="24" t="s">
        <v>19</v>
      </c>
      <c r="E248" s="16" t="s">
        <v>2</v>
      </c>
      <c r="F248" s="79">
        <f t="shared" ref="F248:G248" si="617">F271+F294</f>
        <v>0</v>
      </c>
      <c r="G248" s="79">
        <f t="shared" si="617"/>
        <v>0</v>
      </c>
      <c r="H248" s="79">
        <f t="shared" ref="H248:N248" si="618">H271+H294</f>
        <v>0</v>
      </c>
      <c r="I248" s="79">
        <f t="shared" ref="I248:K248" si="619">I271+I294</f>
        <v>0</v>
      </c>
      <c r="J248" s="79">
        <f t="shared" si="619"/>
        <v>0</v>
      </c>
      <c r="K248" s="79">
        <f t="shared" si="619"/>
        <v>0</v>
      </c>
      <c r="L248" s="79">
        <f t="shared" si="618"/>
        <v>0</v>
      </c>
      <c r="M248" s="79">
        <f t="shared" si="618"/>
        <v>0</v>
      </c>
      <c r="N248" s="80">
        <f t="shared" si="618"/>
        <v>0</v>
      </c>
      <c r="O248" s="77" t="s">
        <v>2</v>
      </c>
      <c r="P248" s="220"/>
    </row>
    <row r="249" spans="1:16" ht="14.1" hidden="1" x14ac:dyDescent="0.35">
      <c r="A249" s="1">
        <v>1</v>
      </c>
      <c r="B249" s="7">
        <v>4</v>
      </c>
      <c r="C249" s="7" t="s">
        <v>2</v>
      </c>
      <c r="D249" s="20" t="s">
        <v>34</v>
      </c>
      <c r="E249" s="16" t="s">
        <v>2</v>
      </c>
      <c r="F249" s="22">
        <f t="shared" ref="F249:G249" si="620">F272+F295</f>
        <v>0</v>
      </c>
      <c r="G249" s="22">
        <f t="shared" si="620"/>
        <v>0</v>
      </c>
      <c r="H249" s="22">
        <f t="shared" ref="H249:N249" si="621">H272+H295</f>
        <v>0</v>
      </c>
      <c r="I249" s="22">
        <f t="shared" ref="I249:K249" si="622">I272+I295</f>
        <v>0</v>
      </c>
      <c r="J249" s="22">
        <f t="shared" si="622"/>
        <v>0</v>
      </c>
      <c r="K249" s="22">
        <f t="shared" si="622"/>
        <v>0</v>
      </c>
      <c r="L249" s="22">
        <f t="shared" si="621"/>
        <v>0</v>
      </c>
      <c r="M249" s="22">
        <f t="shared" si="621"/>
        <v>0</v>
      </c>
      <c r="N249" s="23">
        <f t="shared" si="621"/>
        <v>0</v>
      </c>
      <c r="O249" s="77" t="s">
        <v>2</v>
      </c>
      <c r="P249" s="220"/>
    </row>
    <row r="250" spans="1:16" ht="14.1" hidden="1" x14ac:dyDescent="0.35">
      <c r="A250" s="1">
        <v>1</v>
      </c>
      <c r="B250" s="7">
        <v>4</v>
      </c>
      <c r="C250" s="7" t="s">
        <v>2</v>
      </c>
      <c r="D250" s="24" t="s">
        <v>18</v>
      </c>
      <c r="E250" s="16" t="s">
        <v>2</v>
      </c>
      <c r="F250" s="79">
        <f t="shared" ref="F250:G250" si="623">F273+F296</f>
        <v>0</v>
      </c>
      <c r="G250" s="79">
        <f t="shared" si="623"/>
        <v>0</v>
      </c>
      <c r="H250" s="79">
        <f t="shared" ref="H250:N250" si="624">H273+H296</f>
        <v>0</v>
      </c>
      <c r="I250" s="79">
        <f t="shared" ref="I250:K250" si="625">I273+I296</f>
        <v>0</v>
      </c>
      <c r="J250" s="79">
        <f t="shared" si="625"/>
        <v>0</v>
      </c>
      <c r="K250" s="79">
        <f t="shared" si="625"/>
        <v>0</v>
      </c>
      <c r="L250" s="79">
        <f t="shared" si="624"/>
        <v>0</v>
      </c>
      <c r="M250" s="79">
        <f t="shared" si="624"/>
        <v>0</v>
      </c>
      <c r="N250" s="80">
        <f t="shared" si="624"/>
        <v>0</v>
      </c>
      <c r="O250" s="77" t="s">
        <v>2</v>
      </c>
      <c r="P250" s="220"/>
    </row>
    <row r="251" spans="1:16" ht="26.1" hidden="1" x14ac:dyDescent="0.35">
      <c r="A251" s="1">
        <v>1</v>
      </c>
      <c r="B251" s="7">
        <v>4</v>
      </c>
      <c r="C251" s="7" t="s">
        <v>2</v>
      </c>
      <c r="D251" s="24" t="s">
        <v>19</v>
      </c>
      <c r="E251" s="16" t="s">
        <v>2</v>
      </c>
      <c r="F251" s="79">
        <f t="shared" ref="F251:G251" si="626">F274+F297</f>
        <v>0</v>
      </c>
      <c r="G251" s="79">
        <f t="shared" si="626"/>
        <v>0</v>
      </c>
      <c r="H251" s="79">
        <f t="shared" ref="H251:N251" si="627">H274+H297</f>
        <v>0</v>
      </c>
      <c r="I251" s="79">
        <f t="shared" ref="I251:K251" si="628">I274+I297</f>
        <v>0</v>
      </c>
      <c r="J251" s="79">
        <f t="shared" si="628"/>
        <v>0</v>
      </c>
      <c r="K251" s="79">
        <f t="shared" si="628"/>
        <v>0</v>
      </c>
      <c r="L251" s="79">
        <f t="shared" si="627"/>
        <v>0</v>
      </c>
      <c r="M251" s="79">
        <f t="shared" si="627"/>
        <v>0</v>
      </c>
      <c r="N251" s="80">
        <f t="shared" si="627"/>
        <v>0</v>
      </c>
      <c r="O251" s="77" t="s">
        <v>2</v>
      </c>
      <c r="P251" s="220"/>
    </row>
    <row r="252" spans="1:16" ht="15" x14ac:dyDescent="0.25">
      <c r="A252" s="1">
        <v>1</v>
      </c>
      <c r="B252" s="7">
        <v>4</v>
      </c>
      <c r="D252" s="20" t="s">
        <v>32</v>
      </c>
      <c r="E252" s="16" t="s">
        <v>2</v>
      </c>
      <c r="F252" s="22">
        <f t="shared" ref="F252:G252" si="629">F275+F298</f>
        <v>0</v>
      </c>
      <c r="G252" s="22">
        <f t="shared" si="629"/>
        <v>0</v>
      </c>
      <c r="H252" s="169">
        <f t="shared" ref="H252:N252" si="630">H275+H298</f>
        <v>0</v>
      </c>
      <c r="I252" s="21">
        <f t="shared" ref="I252:K252" si="631">I275+I298</f>
        <v>0</v>
      </c>
      <c r="J252" s="22">
        <f t="shared" si="631"/>
        <v>0</v>
      </c>
      <c r="K252" s="22">
        <f t="shared" si="631"/>
        <v>0</v>
      </c>
      <c r="L252" s="22">
        <f t="shared" si="630"/>
        <v>0</v>
      </c>
      <c r="M252" s="22">
        <f t="shared" si="630"/>
        <v>0</v>
      </c>
      <c r="N252" s="23">
        <f t="shared" si="630"/>
        <v>0</v>
      </c>
      <c r="O252" s="77" t="s">
        <v>2</v>
      </c>
      <c r="P252" s="220"/>
    </row>
    <row r="253" spans="1:16" ht="15" x14ac:dyDescent="0.25">
      <c r="A253" s="1">
        <v>1</v>
      </c>
      <c r="B253" s="7">
        <v>4</v>
      </c>
      <c r="D253" s="24" t="s">
        <v>18</v>
      </c>
      <c r="E253" s="16" t="s">
        <v>2</v>
      </c>
      <c r="F253" s="79">
        <f t="shared" ref="F253:G253" si="632">F276+F299</f>
        <v>0</v>
      </c>
      <c r="G253" s="79">
        <f t="shared" si="632"/>
        <v>0</v>
      </c>
      <c r="H253" s="170">
        <f t="shared" ref="H253:N253" si="633">H276+H299</f>
        <v>0</v>
      </c>
      <c r="I253" s="78">
        <f t="shared" ref="I253:K253" si="634">I276+I299</f>
        <v>0</v>
      </c>
      <c r="J253" s="79">
        <f t="shared" si="634"/>
        <v>0</v>
      </c>
      <c r="K253" s="79">
        <f t="shared" si="634"/>
        <v>0</v>
      </c>
      <c r="L253" s="79">
        <f t="shared" si="633"/>
        <v>0</v>
      </c>
      <c r="M253" s="79">
        <f t="shared" si="633"/>
        <v>0</v>
      </c>
      <c r="N253" s="80">
        <f t="shared" si="633"/>
        <v>0</v>
      </c>
      <c r="O253" s="77" t="s">
        <v>2</v>
      </c>
      <c r="P253" s="220"/>
    </row>
    <row r="254" spans="1:16" ht="14.1" hidden="1" x14ac:dyDescent="0.35">
      <c r="A254" s="1">
        <v>1</v>
      </c>
      <c r="B254" s="7">
        <v>4</v>
      </c>
      <c r="C254" s="7" t="s">
        <v>2</v>
      </c>
      <c r="D254" s="24" t="s">
        <v>30</v>
      </c>
      <c r="E254" s="16" t="s">
        <v>2</v>
      </c>
      <c r="F254" s="79">
        <f t="shared" ref="F254:G254" si="635">F277+F300</f>
        <v>0</v>
      </c>
      <c r="G254" s="79">
        <f t="shared" si="635"/>
        <v>0</v>
      </c>
      <c r="H254" s="79">
        <f t="shared" ref="H254:N254" si="636">H277+H300</f>
        <v>0</v>
      </c>
      <c r="I254" s="79">
        <f t="shared" ref="I254:K254" si="637">I277+I300</f>
        <v>0</v>
      </c>
      <c r="J254" s="79">
        <f t="shared" si="637"/>
        <v>0</v>
      </c>
      <c r="K254" s="79">
        <f t="shared" si="637"/>
        <v>0</v>
      </c>
      <c r="L254" s="79">
        <f t="shared" si="636"/>
        <v>0</v>
      </c>
      <c r="M254" s="79">
        <f t="shared" si="636"/>
        <v>0</v>
      </c>
      <c r="N254" s="80">
        <f t="shared" si="636"/>
        <v>0</v>
      </c>
      <c r="O254" s="77" t="s">
        <v>2</v>
      </c>
      <c r="P254" s="220"/>
    </row>
    <row r="255" spans="1:16" ht="25.5" x14ac:dyDescent="0.25">
      <c r="A255" s="1">
        <v>1</v>
      </c>
      <c r="B255" s="7">
        <v>4</v>
      </c>
      <c r="D255" s="24" t="s">
        <v>19</v>
      </c>
      <c r="E255" s="16" t="s">
        <v>2</v>
      </c>
      <c r="F255" s="79">
        <f t="shared" ref="F255:G255" si="638">F278+F301</f>
        <v>0</v>
      </c>
      <c r="G255" s="79">
        <f t="shared" si="638"/>
        <v>0</v>
      </c>
      <c r="H255" s="170">
        <f t="shared" ref="H255:N255" si="639">H278+H301</f>
        <v>0</v>
      </c>
      <c r="I255" s="78">
        <f t="shared" ref="I255:K255" si="640">I278+I301</f>
        <v>0</v>
      </c>
      <c r="J255" s="79">
        <f t="shared" si="640"/>
        <v>0</v>
      </c>
      <c r="K255" s="79">
        <f t="shared" si="640"/>
        <v>0</v>
      </c>
      <c r="L255" s="79">
        <f t="shared" si="639"/>
        <v>0</v>
      </c>
      <c r="M255" s="79">
        <f t="shared" si="639"/>
        <v>0</v>
      </c>
      <c r="N255" s="80">
        <f t="shared" si="639"/>
        <v>0</v>
      </c>
      <c r="O255" s="77" t="s">
        <v>2</v>
      </c>
      <c r="P255" s="220"/>
    </row>
    <row r="256" spans="1:16" ht="14.1" hidden="1" x14ac:dyDescent="0.35">
      <c r="A256" s="1">
        <v>1</v>
      </c>
      <c r="B256" s="7">
        <v>4</v>
      </c>
      <c r="C256" s="7" t="s">
        <v>2</v>
      </c>
      <c r="D256" s="20" t="s">
        <v>33</v>
      </c>
      <c r="E256" s="16" t="s">
        <v>2</v>
      </c>
      <c r="F256" s="22">
        <f t="shared" ref="F256:G256" si="641">F279+F302</f>
        <v>0</v>
      </c>
      <c r="G256" s="22">
        <f t="shared" si="641"/>
        <v>0</v>
      </c>
      <c r="H256" s="22">
        <f t="shared" ref="H256:N256" si="642">H279+H302</f>
        <v>0</v>
      </c>
      <c r="I256" s="22">
        <f t="shared" ref="I256:K256" si="643">I279+I302</f>
        <v>0</v>
      </c>
      <c r="J256" s="22">
        <f t="shared" si="643"/>
        <v>0</v>
      </c>
      <c r="K256" s="22">
        <f t="shared" si="643"/>
        <v>0</v>
      </c>
      <c r="L256" s="22">
        <f t="shared" si="642"/>
        <v>0</v>
      </c>
      <c r="M256" s="22">
        <f t="shared" si="642"/>
        <v>0</v>
      </c>
      <c r="N256" s="23">
        <f t="shared" si="642"/>
        <v>0</v>
      </c>
      <c r="O256" s="77" t="s">
        <v>2</v>
      </c>
      <c r="P256" s="220"/>
    </row>
    <row r="257" spans="1:16" ht="14.1" hidden="1" x14ac:dyDescent="0.35">
      <c r="A257" s="1">
        <v>1</v>
      </c>
      <c r="B257" s="7">
        <v>4</v>
      </c>
      <c r="C257" s="7" t="s">
        <v>2</v>
      </c>
      <c r="D257" s="24" t="s">
        <v>18</v>
      </c>
      <c r="E257" s="16" t="s">
        <v>2</v>
      </c>
      <c r="F257" s="79">
        <f t="shared" ref="F257:G257" si="644">F280+F303</f>
        <v>0</v>
      </c>
      <c r="G257" s="79">
        <f t="shared" si="644"/>
        <v>0</v>
      </c>
      <c r="H257" s="79">
        <f t="shared" ref="H257:N257" si="645">H280+H303</f>
        <v>0</v>
      </c>
      <c r="I257" s="79">
        <f t="shared" ref="I257:K257" si="646">I280+I303</f>
        <v>0</v>
      </c>
      <c r="J257" s="79">
        <f t="shared" si="646"/>
        <v>0</v>
      </c>
      <c r="K257" s="79">
        <f t="shared" si="646"/>
        <v>0</v>
      </c>
      <c r="L257" s="79">
        <f t="shared" si="645"/>
        <v>0</v>
      </c>
      <c r="M257" s="79">
        <f t="shared" si="645"/>
        <v>0</v>
      </c>
      <c r="N257" s="80">
        <f t="shared" si="645"/>
        <v>0</v>
      </c>
      <c r="O257" s="81" t="s">
        <v>2</v>
      </c>
      <c r="P257" s="220"/>
    </row>
    <row r="258" spans="1:16" ht="26.1" hidden="1" x14ac:dyDescent="0.35">
      <c r="A258" s="1">
        <v>1</v>
      </c>
      <c r="B258" s="7">
        <v>4</v>
      </c>
      <c r="C258" s="7" t="s">
        <v>2</v>
      </c>
      <c r="D258" s="24" t="s">
        <v>19</v>
      </c>
      <c r="E258" s="16" t="s">
        <v>2</v>
      </c>
      <c r="F258" s="79">
        <f t="shared" ref="F258:G258" si="647">F281+F304</f>
        <v>0</v>
      </c>
      <c r="G258" s="79">
        <f t="shared" si="647"/>
        <v>0</v>
      </c>
      <c r="H258" s="79">
        <f t="shared" ref="H258:N258" si="648">H281+H304</f>
        <v>0</v>
      </c>
      <c r="I258" s="79">
        <f t="shared" ref="I258:K258" si="649">I281+I304</f>
        <v>0</v>
      </c>
      <c r="J258" s="79">
        <f t="shared" si="649"/>
        <v>0</v>
      </c>
      <c r="K258" s="79">
        <f t="shared" si="649"/>
        <v>0</v>
      </c>
      <c r="L258" s="79">
        <f t="shared" si="648"/>
        <v>0</v>
      </c>
      <c r="M258" s="79">
        <f t="shared" si="648"/>
        <v>0</v>
      </c>
      <c r="N258" s="80">
        <f t="shared" si="648"/>
        <v>0</v>
      </c>
      <c r="O258" s="81" t="s">
        <v>2</v>
      </c>
      <c r="P258" s="220"/>
    </row>
    <row r="259" spans="1:16" ht="15" x14ac:dyDescent="0.25">
      <c r="A259" s="1">
        <v>1</v>
      </c>
      <c r="B259" s="7">
        <v>4</v>
      </c>
      <c r="D259" s="25" t="s">
        <v>101</v>
      </c>
      <c r="E259" s="16" t="s">
        <v>2</v>
      </c>
      <c r="F259" s="22">
        <f t="shared" ref="F259:G259" si="650">F282+F305</f>
        <v>2415383</v>
      </c>
      <c r="G259" s="22">
        <f t="shared" si="650"/>
        <v>0</v>
      </c>
      <c r="H259" s="169">
        <f t="shared" ref="H259:N259" si="651">H282+H305</f>
        <v>0</v>
      </c>
      <c r="I259" s="21">
        <f t="shared" ref="I259:K259" si="652">I282+I305</f>
        <v>0</v>
      </c>
      <c r="J259" s="22">
        <f t="shared" si="652"/>
        <v>0</v>
      </c>
      <c r="K259" s="22">
        <f t="shared" si="652"/>
        <v>0</v>
      </c>
      <c r="L259" s="22">
        <f t="shared" si="651"/>
        <v>0</v>
      </c>
      <c r="M259" s="22">
        <f t="shared" si="651"/>
        <v>0</v>
      </c>
      <c r="N259" s="23">
        <f t="shared" si="651"/>
        <v>0</v>
      </c>
      <c r="O259" s="77" t="s">
        <v>2</v>
      </c>
      <c r="P259" s="220"/>
    </row>
    <row r="260" spans="1:16" ht="15" x14ac:dyDescent="0.25">
      <c r="A260" s="1">
        <v>1</v>
      </c>
      <c r="B260" s="7">
        <v>4</v>
      </c>
      <c r="D260" s="24" t="s">
        <v>18</v>
      </c>
      <c r="E260" s="16" t="s">
        <v>2</v>
      </c>
      <c r="F260" s="79">
        <f t="shared" ref="F260:G260" si="653">F283+F306</f>
        <v>0</v>
      </c>
      <c r="G260" s="79">
        <f t="shared" si="653"/>
        <v>0</v>
      </c>
      <c r="H260" s="170">
        <f t="shared" ref="H260:N260" si="654">H283+H306</f>
        <v>0</v>
      </c>
      <c r="I260" s="78">
        <f t="shared" ref="I260:K260" si="655">I283+I306</f>
        <v>0</v>
      </c>
      <c r="J260" s="79">
        <f t="shared" si="655"/>
        <v>0</v>
      </c>
      <c r="K260" s="79">
        <f t="shared" si="655"/>
        <v>0</v>
      </c>
      <c r="L260" s="79">
        <f t="shared" si="654"/>
        <v>0</v>
      </c>
      <c r="M260" s="79">
        <f t="shared" si="654"/>
        <v>0</v>
      </c>
      <c r="N260" s="80">
        <f t="shared" si="654"/>
        <v>0</v>
      </c>
      <c r="O260" s="81" t="s">
        <v>2</v>
      </c>
      <c r="P260" s="220"/>
    </row>
    <row r="261" spans="1:16" ht="26.25" thickBot="1" x14ac:dyDescent="0.3">
      <c r="A261" s="1">
        <v>1</v>
      </c>
      <c r="B261" s="7">
        <v>4</v>
      </c>
      <c r="D261" s="26" t="s">
        <v>19</v>
      </c>
      <c r="E261" s="27" t="s">
        <v>2</v>
      </c>
      <c r="F261" s="83">
        <f t="shared" ref="F261:G261" si="656">F284+F307</f>
        <v>2415383</v>
      </c>
      <c r="G261" s="83">
        <f t="shared" si="656"/>
        <v>0</v>
      </c>
      <c r="H261" s="174">
        <f t="shared" ref="H261:N261" si="657">H284+H307</f>
        <v>0</v>
      </c>
      <c r="I261" s="82">
        <f t="shared" ref="I261:K261" si="658">I284+I307</f>
        <v>0</v>
      </c>
      <c r="J261" s="83">
        <f t="shared" si="658"/>
        <v>0</v>
      </c>
      <c r="K261" s="83">
        <f t="shared" si="658"/>
        <v>0</v>
      </c>
      <c r="L261" s="83">
        <f t="shared" si="657"/>
        <v>0</v>
      </c>
      <c r="M261" s="83">
        <f t="shared" si="657"/>
        <v>0</v>
      </c>
      <c r="N261" s="84">
        <f t="shared" si="657"/>
        <v>0</v>
      </c>
      <c r="O261" s="85" t="s">
        <v>2</v>
      </c>
      <c r="P261" s="220"/>
    </row>
    <row r="262" spans="1:16" ht="14.45" hidden="1" thickBot="1" x14ac:dyDescent="0.4">
      <c r="A262" s="1">
        <v>1</v>
      </c>
      <c r="B262" s="7">
        <v>4</v>
      </c>
      <c r="C262" s="7" t="s">
        <v>2</v>
      </c>
      <c r="D262" s="38" t="s">
        <v>1</v>
      </c>
      <c r="E262" s="39" t="s">
        <v>2</v>
      </c>
      <c r="F262" s="41">
        <f t="shared" ref="F262:G262" si="659">F285+F308</f>
        <v>0</v>
      </c>
      <c r="G262" s="41">
        <f t="shared" si="659"/>
        <v>0</v>
      </c>
      <c r="H262" s="41">
        <f t="shared" ref="H262:N262" si="660">H285+H308</f>
        <v>0</v>
      </c>
      <c r="I262" s="41">
        <f t="shared" ref="I262:K262" si="661">I285+I308</f>
        <v>0</v>
      </c>
      <c r="J262" s="41">
        <f t="shared" si="661"/>
        <v>0</v>
      </c>
      <c r="K262" s="41">
        <f t="shared" si="661"/>
        <v>0</v>
      </c>
      <c r="L262" s="41">
        <f t="shared" si="660"/>
        <v>0</v>
      </c>
      <c r="M262" s="41">
        <f t="shared" si="660"/>
        <v>0</v>
      </c>
      <c r="N262" s="42">
        <f t="shared" si="660"/>
        <v>0</v>
      </c>
      <c r="O262" s="73" t="s">
        <v>2</v>
      </c>
      <c r="P262" s="221"/>
    </row>
    <row r="263" spans="1:16" ht="16.5" thickBot="1" x14ac:dyDescent="0.3">
      <c r="A263" s="1">
        <v>1</v>
      </c>
      <c r="B263" s="7" t="s">
        <v>54</v>
      </c>
      <c r="D263" s="58" t="s">
        <v>13</v>
      </c>
      <c r="E263" s="88" t="s">
        <v>28</v>
      </c>
      <c r="F263" s="60">
        <f t="shared" ref="F263" si="662">F264+F285</f>
        <v>2415383</v>
      </c>
      <c r="G263" s="60">
        <f t="shared" ref="G263:H263" si="663">G264+G285</f>
        <v>0</v>
      </c>
      <c r="H263" s="171">
        <f t="shared" si="663"/>
        <v>0</v>
      </c>
      <c r="I263" s="59">
        <f t="shared" ref="I263" si="664">I264+I285</f>
        <v>0</v>
      </c>
      <c r="J263" s="60">
        <f t="shared" ref="J263" si="665">J264+J285</f>
        <v>0</v>
      </c>
      <c r="K263" s="60">
        <f t="shared" ref="K263:L263" si="666">K264+K285</f>
        <v>0</v>
      </c>
      <c r="L263" s="60">
        <f t="shared" si="666"/>
        <v>0</v>
      </c>
      <c r="M263" s="60">
        <f t="shared" ref="M263" si="667">M264+M285</f>
        <v>0</v>
      </c>
      <c r="N263" s="61">
        <f t="shared" ref="N263" si="668">N264+N285</f>
        <v>0</v>
      </c>
      <c r="O263" s="62" t="s">
        <v>2</v>
      </c>
      <c r="P263" s="219" t="s">
        <v>124</v>
      </c>
    </row>
    <row r="264" spans="1:16" thickBot="1" x14ac:dyDescent="0.3">
      <c r="A264" s="1">
        <v>1</v>
      </c>
      <c r="B264" s="7" t="s">
        <v>54</v>
      </c>
      <c r="D264" s="38" t="s">
        <v>29</v>
      </c>
      <c r="E264" s="39" t="s">
        <v>2</v>
      </c>
      <c r="F264" s="41">
        <f t="shared" ref="F264" si="669">SUM(F265:F267)</f>
        <v>2415383</v>
      </c>
      <c r="G264" s="41">
        <f t="shared" ref="G264:H264" si="670">SUM(G265:G267)</f>
        <v>0</v>
      </c>
      <c r="H264" s="165">
        <f t="shared" si="670"/>
        <v>0</v>
      </c>
      <c r="I264" s="40">
        <f t="shared" ref="I264" si="671">SUM(I265:I267)</f>
        <v>0</v>
      </c>
      <c r="J264" s="41">
        <f t="shared" ref="J264" si="672">SUM(J265:J267)</f>
        <v>0</v>
      </c>
      <c r="K264" s="41">
        <f t="shared" ref="K264:L264" si="673">SUM(K265:K267)</f>
        <v>0</v>
      </c>
      <c r="L264" s="41">
        <f t="shared" si="673"/>
        <v>0</v>
      </c>
      <c r="M264" s="41">
        <f t="shared" ref="M264" si="674">SUM(M265:M267)</f>
        <v>0</v>
      </c>
      <c r="N264" s="42">
        <f t="shared" ref="N264" si="675">SUM(N265:N267)</f>
        <v>0</v>
      </c>
      <c r="O264" s="73" t="s">
        <v>2</v>
      </c>
      <c r="P264" s="219"/>
    </row>
    <row r="265" spans="1:16" ht="15" x14ac:dyDescent="0.25">
      <c r="A265" s="1">
        <v>1</v>
      </c>
      <c r="B265" s="7" t="s">
        <v>54</v>
      </c>
      <c r="D265" s="28" t="s">
        <v>18</v>
      </c>
      <c r="E265" s="29" t="s">
        <v>2</v>
      </c>
      <c r="F265" s="31">
        <f t="shared" ref="F265:G265" si="676">F270+F273+F276+F280+F283</f>
        <v>0</v>
      </c>
      <c r="G265" s="31">
        <f t="shared" si="676"/>
        <v>0</v>
      </c>
      <c r="H265" s="166">
        <f t="shared" ref="H265:N265" si="677">H270+H273+H276+H280+H283</f>
        <v>0</v>
      </c>
      <c r="I265" s="30">
        <f t="shared" ref="I265:K265" si="678">I270+I273+I276+I280+I283</f>
        <v>0</v>
      </c>
      <c r="J265" s="31">
        <f t="shared" si="678"/>
        <v>0</v>
      </c>
      <c r="K265" s="31">
        <f t="shared" si="678"/>
        <v>0</v>
      </c>
      <c r="L265" s="31">
        <f t="shared" si="677"/>
        <v>0</v>
      </c>
      <c r="M265" s="31">
        <f t="shared" si="677"/>
        <v>0</v>
      </c>
      <c r="N265" s="32">
        <f t="shared" si="677"/>
        <v>0</v>
      </c>
      <c r="O265" s="74" t="s">
        <v>2</v>
      </c>
      <c r="P265" s="220"/>
    </row>
    <row r="266" spans="1:16" ht="14.1" hidden="1" x14ac:dyDescent="0.35">
      <c r="A266" s="1">
        <v>1</v>
      </c>
      <c r="B266" s="7" t="s">
        <v>54</v>
      </c>
      <c r="C266" s="7" t="s">
        <v>2</v>
      </c>
      <c r="D266" s="33" t="s">
        <v>30</v>
      </c>
      <c r="E266" s="34" t="s">
        <v>2</v>
      </c>
      <c r="F266" s="36">
        <f t="shared" ref="F266:G266" si="679">F277</f>
        <v>0</v>
      </c>
      <c r="G266" s="36">
        <f t="shared" si="679"/>
        <v>0</v>
      </c>
      <c r="H266" s="36">
        <f t="shared" ref="H266:N266" si="680">H277</f>
        <v>0</v>
      </c>
      <c r="I266" s="36">
        <f t="shared" ref="I266:K266" si="681">I277</f>
        <v>0</v>
      </c>
      <c r="J266" s="36">
        <f t="shared" si="681"/>
        <v>0</v>
      </c>
      <c r="K266" s="36">
        <f t="shared" si="681"/>
        <v>0</v>
      </c>
      <c r="L266" s="36">
        <f t="shared" si="680"/>
        <v>0</v>
      </c>
      <c r="M266" s="36">
        <f t="shared" si="680"/>
        <v>0</v>
      </c>
      <c r="N266" s="37">
        <f t="shared" si="680"/>
        <v>0</v>
      </c>
      <c r="O266" s="75" t="s">
        <v>2</v>
      </c>
      <c r="P266" s="220"/>
    </row>
    <row r="267" spans="1:16" ht="25.5" x14ac:dyDescent="0.25">
      <c r="A267" s="1">
        <v>1</v>
      </c>
      <c r="B267" s="7" t="s">
        <v>54</v>
      </c>
      <c r="D267" s="33" t="s">
        <v>19</v>
      </c>
      <c r="E267" s="34" t="s">
        <v>2</v>
      </c>
      <c r="F267" s="36">
        <f t="shared" ref="F267:G267" si="682">F271+F274+F278+F281+F284</f>
        <v>2415383</v>
      </c>
      <c r="G267" s="36">
        <f t="shared" si="682"/>
        <v>0</v>
      </c>
      <c r="H267" s="167">
        <f t="shared" ref="H267:N267" si="683">H271+H274+H278+H281+H284</f>
        <v>0</v>
      </c>
      <c r="I267" s="35">
        <f t="shared" ref="I267:K267" si="684">I271+I274+I278+I281+I284</f>
        <v>0</v>
      </c>
      <c r="J267" s="36">
        <f t="shared" si="684"/>
        <v>0</v>
      </c>
      <c r="K267" s="36">
        <f t="shared" si="684"/>
        <v>0</v>
      </c>
      <c r="L267" s="36">
        <f t="shared" si="683"/>
        <v>0</v>
      </c>
      <c r="M267" s="36">
        <f t="shared" si="683"/>
        <v>0</v>
      </c>
      <c r="N267" s="37">
        <f t="shared" si="683"/>
        <v>0</v>
      </c>
      <c r="O267" s="75" t="s">
        <v>2</v>
      </c>
      <c r="P267" s="220"/>
    </row>
    <row r="268" spans="1:16" ht="14.1" hidden="1" x14ac:dyDescent="0.35">
      <c r="A268" s="1">
        <v>1</v>
      </c>
      <c r="B268" s="7" t="s">
        <v>54</v>
      </c>
      <c r="C268" s="7" t="s">
        <v>2</v>
      </c>
      <c r="D268" s="16" t="s">
        <v>31</v>
      </c>
      <c r="E268" s="16" t="s">
        <v>2</v>
      </c>
      <c r="F268" s="18" t="s">
        <v>2</v>
      </c>
      <c r="G268" s="18" t="s">
        <v>2</v>
      </c>
      <c r="H268" s="18" t="s">
        <v>2</v>
      </c>
      <c r="I268" s="18" t="s">
        <v>2</v>
      </c>
      <c r="J268" s="18" t="s">
        <v>2</v>
      </c>
      <c r="K268" s="18" t="s">
        <v>2</v>
      </c>
      <c r="L268" s="18" t="s">
        <v>2</v>
      </c>
      <c r="M268" s="18" t="s">
        <v>2</v>
      </c>
      <c r="N268" s="19" t="s">
        <v>2</v>
      </c>
      <c r="O268" s="76" t="s">
        <v>2</v>
      </c>
      <c r="P268" s="220"/>
    </row>
    <row r="269" spans="1:16" ht="14.1" hidden="1" x14ac:dyDescent="0.35">
      <c r="A269" s="1">
        <v>1</v>
      </c>
      <c r="B269" s="7" t="s">
        <v>54</v>
      </c>
      <c r="C269" s="7" t="s">
        <v>2</v>
      </c>
      <c r="D269" s="20" t="s">
        <v>35</v>
      </c>
      <c r="E269" s="16" t="s">
        <v>2</v>
      </c>
      <c r="F269" s="22">
        <f t="shared" ref="F269" si="685">SUM(F270:F271)</f>
        <v>0</v>
      </c>
      <c r="G269" s="22">
        <f t="shared" ref="G269:H269" si="686">SUM(G270:G271)</f>
        <v>0</v>
      </c>
      <c r="H269" s="22">
        <f t="shared" si="686"/>
        <v>0</v>
      </c>
      <c r="I269" s="22">
        <f t="shared" ref="I269" si="687">SUM(I270:I271)</f>
        <v>0</v>
      </c>
      <c r="J269" s="22">
        <f t="shared" ref="J269" si="688">SUM(J270:J271)</f>
        <v>0</v>
      </c>
      <c r="K269" s="22">
        <f t="shared" ref="K269:L269" si="689">SUM(K270:K271)</f>
        <v>0</v>
      </c>
      <c r="L269" s="22">
        <f t="shared" si="689"/>
        <v>0</v>
      </c>
      <c r="M269" s="22">
        <f t="shared" ref="M269" si="690">SUM(M270:M271)</f>
        <v>0</v>
      </c>
      <c r="N269" s="23">
        <f t="shared" ref="N269" si="691">SUM(N270:N271)</f>
        <v>0</v>
      </c>
      <c r="O269" s="77" t="s">
        <v>2</v>
      </c>
      <c r="P269" s="220"/>
    </row>
    <row r="270" spans="1:16" ht="14.1" hidden="1" x14ac:dyDescent="0.35">
      <c r="A270" s="1">
        <v>1</v>
      </c>
      <c r="B270" s="7" t="s">
        <v>54</v>
      </c>
      <c r="C270" s="7" t="s">
        <v>2</v>
      </c>
      <c r="D270" s="24" t="s">
        <v>18</v>
      </c>
      <c r="E270" s="90" t="s">
        <v>2</v>
      </c>
      <c r="F270" s="44"/>
      <c r="G270" s="44"/>
      <c r="H270" s="44"/>
      <c r="I270" s="44"/>
      <c r="J270" s="44"/>
      <c r="K270" s="44"/>
      <c r="L270" s="44"/>
      <c r="M270" s="44"/>
      <c r="N270" s="45"/>
      <c r="O270" s="49" t="s">
        <v>2</v>
      </c>
      <c r="P270" s="220"/>
    </row>
    <row r="271" spans="1:16" ht="26.1" hidden="1" x14ac:dyDescent="0.35">
      <c r="A271" s="1">
        <v>1</v>
      </c>
      <c r="B271" s="7" t="s">
        <v>54</v>
      </c>
      <c r="C271" s="7" t="s">
        <v>2</v>
      </c>
      <c r="D271" s="24" t="s">
        <v>19</v>
      </c>
      <c r="E271" s="90" t="s">
        <v>2</v>
      </c>
      <c r="F271" s="44"/>
      <c r="G271" s="44"/>
      <c r="H271" s="44"/>
      <c r="I271" s="44"/>
      <c r="J271" s="44"/>
      <c r="K271" s="44"/>
      <c r="L271" s="44"/>
      <c r="M271" s="44"/>
      <c r="N271" s="45"/>
      <c r="O271" s="49" t="s">
        <v>2</v>
      </c>
      <c r="P271" s="220"/>
    </row>
    <row r="272" spans="1:16" ht="14.1" hidden="1" x14ac:dyDescent="0.35">
      <c r="A272" s="1">
        <v>1</v>
      </c>
      <c r="B272" s="7" t="s">
        <v>54</v>
      </c>
      <c r="C272" s="7" t="s">
        <v>2</v>
      </c>
      <c r="D272" s="20" t="s">
        <v>34</v>
      </c>
      <c r="E272" s="16" t="s">
        <v>2</v>
      </c>
      <c r="F272" s="22">
        <f t="shared" ref="F272" si="692">SUM(F273:F274)</f>
        <v>0</v>
      </c>
      <c r="G272" s="22">
        <f t="shared" ref="G272:H272" si="693">SUM(G273:G274)</f>
        <v>0</v>
      </c>
      <c r="H272" s="22">
        <f t="shared" si="693"/>
        <v>0</v>
      </c>
      <c r="I272" s="22">
        <f t="shared" ref="I272" si="694">SUM(I273:I274)</f>
        <v>0</v>
      </c>
      <c r="J272" s="22">
        <f t="shared" ref="J272" si="695">SUM(J273:J274)</f>
        <v>0</v>
      </c>
      <c r="K272" s="22">
        <f t="shared" ref="K272:L272" si="696">SUM(K273:K274)</f>
        <v>0</v>
      </c>
      <c r="L272" s="22">
        <f t="shared" si="696"/>
        <v>0</v>
      </c>
      <c r="M272" s="22">
        <f t="shared" ref="M272" si="697">SUM(M273:M274)</f>
        <v>0</v>
      </c>
      <c r="N272" s="23">
        <f t="shared" ref="N272" si="698">SUM(N273:N274)</f>
        <v>0</v>
      </c>
      <c r="O272" s="77" t="s">
        <v>2</v>
      </c>
      <c r="P272" s="220"/>
    </row>
    <row r="273" spans="1:16" ht="14.1" hidden="1" x14ac:dyDescent="0.35">
      <c r="A273" s="1">
        <v>1</v>
      </c>
      <c r="B273" s="7" t="s">
        <v>54</v>
      </c>
      <c r="C273" s="7" t="s">
        <v>2</v>
      </c>
      <c r="D273" s="24" t="s">
        <v>18</v>
      </c>
      <c r="E273" s="90" t="s">
        <v>2</v>
      </c>
      <c r="F273" s="44"/>
      <c r="G273" s="44"/>
      <c r="H273" s="44"/>
      <c r="I273" s="44"/>
      <c r="J273" s="44"/>
      <c r="K273" s="44"/>
      <c r="L273" s="44"/>
      <c r="M273" s="44"/>
      <c r="N273" s="45"/>
      <c r="O273" s="49" t="s">
        <v>2</v>
      </c>
      <c r="P273" s="220"/>
    </row>
    <row r="274" spans="1:16" ht="26.1" hidden="1" x14ac:dyDescent="0.35">
      <c r="A274" s="1">
        <v>1</v>
      </c>
      <c r="B274" s="7" t="s">
        <v>54</v>
      </c>
      <c r="C274" s="7" t="s">
        <v>2</v>
      </c>
      <c r="D274" s="24" t="s">
        <v>19</v>
      </c>
      <c r="E274" s="90" t="s">
        <v>2</v>
      </c>
      <c r="F274" s="44"/>
      <c r="G274" s="44"/>
      <c r="H274" s="44"/>
      <c r="I274" s="44"/>
      <c r="J274" s="44"/>
      <c r="K274" s="44"/>
      <c r="L274" s="44"/>
      <c r="M274" s="44"/>
      <c r="N274" s="45"/>
      <c r="O274" s="49" t="s">
        <v>2</v>
      </c>
      <c r="P274" s="220"/>
    </row>
    <row r="275" spans="1:16" ht="14.1" hidden="1" x14ac:dyDescent="0.35">
      <c r="A275" s="1">
        <v>1</v>
      </c>
      <c r="B275" s="7" t="s">
        <v>54</v>
      </c>
      <c r="C275" s="7" t="s">
        <v>2</v>
      </c>
      <c r="D275" s="20" t="s">
        <v>32</v>
      </c>
      <c r="E275" s="16" t="s">
        <v>2</v>
      </c>
      <c r="F275" s="22">
        <f t="shared" ref="F275" si="699">SUM(F276:F278)</f>
        <v>0</v>
      </c>
      <c r="G275" s="22">
        <f t="shared" ref="G275:H275" si="700">SUM(G276:G278)</f>
        <v>0</v>
      </c>
      <c r="H275" s="22">
        <f t="shared" si="700"/>
        <v>0</v>
      </c>
      <c r="I275" s="22">
        <f t="shared" ref="I275" si="701">SUM(I276:I278)</f>
        <v>0</v>
      </c>
      <c r="J275" s="22">
        <f t="shared" ref="J275" si="702">SUM(J276:J278)</f>
        <v>0</v>
      </c>
      <c r="K275" s="22">
        <f t="shared" ref="K275:L275" si="703">SUM(K276:K278)</f>
        <v>0</v>
      </c>
      <c r="L275" s="22">
        <f t="shared" si="703"/>
        <v>0</v>
      </c>
      <c r="M275" s="22">
        <f t="shared" ref="M275" si="704">SUM(M276:M278)</f>
        <v>0</v>
      </c>
      <c r="N275" s="23">
        <f t="shared" ref="N275" si="705">SUM(N276:N278)</f>
        <v>0</v>
      </c>
      <c r="O275" s="77" t="s">
        <v>2</v>
      </c>
      <c r="P275" s="220"/>
    </row>
    <row r="276" spans="1:16" ht="14.1" hidden="1" x14ac:dyDescent="0.35">
      <c r="A276" s="1">
        <v>1</v>
      </c>
      <c r="B276" s="7" t="s">
        <v>54</v>
      </c>
      <c r="C276" s="7" t="s">
        <v>2</v>
      </c>
      <c r="D276" s="24" t="s">
        <v>18</v>
      </c>
      <c r="E276" s="90" t="s">
        <v>2</v>
      </c>
      <c r="F276" s="44"/>
      <c r="G276" s="44"/>
      <c r="H276" s="44"/>
      <c r="I276" s="44"/>
      <c r="J276" s="44"/>
      <c r="K276" s="44"/>
      <c r="L276" s="44"/>
      <c r="M276" s="44"/>
      <c r="N276" s="45"/>
      <c r="O276" s="49" t="s">
        <v>2</v>
      </c>
      <c r="P276" s="220"/>
    </row>
    <row r="277" spans="1:16" ht="14.1" hidden="1" x14ac:dyDescent="0.35">
      <c r="A277" s="1">
        <v>1</v>
      </c>
      <c r="B277" s="7" t="s">
        <v>54</v>
      </c>
      <c r="C277" s="7" t="s">
        <v>2</v>
      </c>
      <c r="D277" s="24" t="s">
        <v>30</v>
      </c>
      <c r="E277" s="90" t="s">
        <v>2</v>
      </c>
      <c r="F277" s="44"/>
      <c r="G277" s="44"/>
      <c r="H277" s="44"/>
      <c r="I277" s="44"/>
      <c r="J277" s="44"/>
      <c r="K277" s="44"/>
      <c r="L277" s="44"/>
      <c r="M277" s="44"/>
      <c r="N277" s="45"/>
      <c r="O277" s="49" t="s">
        <v>2</v>
      </c>
      <c r="P277" s="220"/>
    </row>
    <row r="278" spans="1:16" ht="26.1" hidden="1" x14ac:dyDescent="0.35">
      <c r="A278" s="1">
        <v>1</v>
      </c>
      <c r="B278" s="7" t="s">
        <v>54</v>
      </c>
      <c r="C278" s="7" t="s">
        <v>2</v>
      </c>
      <c r="D278" s="24" t="s">
        <v>19</v>
      </c>
      <c r="E278" s="90" t="s">
        <v>2</v>
      </c>
      <c r="F278" s="44"/>
      <c r="G278" s="44"/>
      <c r="H278" s="44"/>
      <c r="I278" s="44"/>
      <c r="J278" s="44"/>
      <c r="K278" s="44"/>
      <c r="L278" s="44"/>
      <c r="M278" s="44"/>
      <c r="N278" s="45"/>
      <c r="O278" s="49" t="s">
        <v>2</v>
      </c>
      <c r="P278" s="220"/>
    </row>
    <row r="279" spans="1:16" ht="14.1" hidden="1" x14ac:dyDescent="0.35">
      <c r="A279" s="1">
        <v>1</v>
      </c>
      <c r="B279" s="7" t="s">
        <v>54</v>
      </c>
      <c r="C279" s="7" t="s">
        <v>2</v>
      </c>
      <c r="D279" s="20" t="s">
        <v>33</v>
      </c>
      <c r="E279" s="16" t="s">
        <v>2</v>
      </c>
      <c r="F279" s="22">
        <f t="shared" ref="F279" si="706">SUM(F280:F281)</f>
        <v>0</v>
      </c>
      <c r="G279" s="22">
        <f t="shared" ref="G279:H279" si="707">SUM(G280:G281)</f>
        <v>0</v>
      </c>
      <c r="H279" s="22">
        <f t="shared" si="707"/>
        <v>0</v>
      </c>
      <c r="I279" s="22">
        <f t="shared" ref="I279" si="708">SUM(I280:I281)</f>
        <v>0</v>
      </c>
      <c r="J279" s="22">
        <f t="shared" ref="J279" si="709">SUM(J280:J281)</f>
        <v>0</v>
      </c>
      <c r="K279" s="22">
        <f t="shared" ref="K279:L279" si="710">SUM(K280:K281)</f>
        <v>0</v>
      </c>
      <c r="L279" s="22">
        <f t="shared" si="710"/>
        <v>0</v>
      </c>
      <c r="M279" s="22">
        <f t="shared" ref="M279" si="711">SUM(M280:M281)</f>
        <v>0</v>
      </c>
      <c r="N279" s="23">
        <f t="shared" ref="N279" si="712">SUM(N280:N281)</f>
        <v>0</v>
      </c>
      <c r="O279" s="77" t="s">
        <v>2</v>
      </c>
      <c r="P279" s="220"/>
    </row>
    <row r="280" spans="1:16" ht="14.1" hidden="1" x14ac:dyDescent="0.35">
      <c r="A280" s="1">
        <v>1</v>
      </c>
      <c r="B280" s="7" t="s">
        <v>54</v>
      </c>
      <c r="C280" s="7" t="s">
        <v>2</v>
      </c>
      <c r="D280" s="24" t="s">
        <v>18</v>
      </c>
      <c r="E280" s="90" t="s">
        <v>2</v>
      </c>
      <c r="F280" s="44"/>
      <c r="G280" s="44"/>
      <c r="H280" s="44"/>
      <c r="I280" s="44"/>
      <c r="J280" s="44"/>
      <c r="K280" s="44"/>
      <c r="L280" s="44"/>
      <c r="M280" s="44"/>
      <c r="N280" s="45"/>
      <c r="O280" s="49" t="s">
        <v>2</v>
      </c>
      <c r="P280" s="220"/>
    </row>
    <row r="281" spans="1:16" ht="26.1" hidden="1" x14ac:dyDescent="0.35">
      <c r="A281" s="1">
        <v>1</v>
      </c>
      <c r="B281" s="7" t="s">
        <v>54</v>
      </c>
      <c r="C281" s="7" t="s">
        <v>2</v>
      </c>
      <c r="D281" s="24" t="s">
        <v>19</v>
      </c>
      <c r="E281" s="90" t="s">
        <v>2</v>
      </c>
      <c r="F281" s="44"/>
      <c r="G281" s="44"/>
      <c r="H281" s="44"/>
      <c r="I281" s="44"/>
      <c r="J281" s="44"/>
      <c r="K281" s="44"/>
      <c r="L281" s="44"/>
      <c r="M281" s="44"/>
      <c r="N281" s="45"/>
      <c r="O281" s="49" t="s">
        <v>2</v>
      </c>
      <c r="P281" s="220"/>
    </row>
    <row r="282" spans="1:16" ht="15" x14ac:dyDescent="0.25">
      <c r="A282" s="1">
        <v>1</v>
      </c>
      <c r="B282" s="7" t="s">
        <v>54</v>
      </c>
      <c r="D282" s="25" t="s">
        <v>101</v>
      </c>
      <c r="E282" s="16" t="s">
        <v>2</v>
      </c>
      <c r="F282" s="22">
        <f t="shared" ref="F282" si="713">SUM(F283:F284)</f>
        <v>2415383</v>
      </c>
      <c r="G282" s="22">
        <f t="shared" ref="G282:H282" si="714">SUM(G283:G284)</f>
        <v>0</v>
      </c>
      <c r="H282" s="169">
        <f t="shared" si="714"/>
        <v>0</v>
      </c>
      <c r="I282" s="21">
        <f t="shared" ref="I282" si="715">SUM(I283:I284)</f>
        <v>0</v>
      </c>
      <c r="J282" s="22">
        <f t="shared" ref="J282" si="716">SUM(J283:J284)</f>
        <v>0</v>
      </c>
      <c r="K282" s="22">
        <f t="shared" ref="K282:L282" si="717">SUM(K283:K284)</f>
        <v>0</v>
      </c>
      <c r="L282" s="22">
        <f t="shared" si="717"/>
        <v>0</v>
      </c>
      <c r="M282" s="22">
        <f t="shared" ref="M282" si="718">SUM(M283:M284)</f>
        <v>0</v>
      </c>
      <c r="N282" s="23">
        <f t="shared" ref="N282" si="719">SUM(N283:N284)</f>
        <v>0</v>
      </c>
      <c r="O282" s="77" t="s">
        <v>2</v>
      </c>
      <c r="P282" s="220"/>
    </row>
    <row r="283" spans="1:16" ht="14.1" hidden="1" x14ac:dyDescent="0.35">
      <c r="A283" s="1">
        <v>1</v>
      </c>
      <c r="B283" s="7" t="s">
        <v>54</v>
      </c>
      <c r="C283" s="7" t="s">
        <v>2</v>
      </c>
      <c r="D283" s="24" t="s">
        <v>18</v>
      </c>
      <c r="E283" s="90" t="s">
        <v>2</v>
      </c>
      <c r="F283" s="44"/>
      <c r="G283" s="44"/>
      <c r="H283" s="44"/>
      <c r="I283" s="44"/>
      <c r="J283" s="44"/>
      <c r="K283" s="44"/>
      <c r="L283" s="44"/>
      <c r="M283" s="44"/>
      <c r="N283" s="45"/>
      <c r="O283" s="50" t="s">
        <v>2</v>
      </c>
      <c r="P283" s="220"/>
    </row>
    <row r="284" spans="1:16" ht="91.5" customHeight="1" thickBot="1" x14ac:dyDescent="0.3">
      <c r="A284" s="1">
        <v>1</v>
      </c>
      <c r="B284" s="7" t="s">
        <v>54</v>
      </c>
      <c r="D284" s="26" t="s">
        <v>19</v>
      </c>
      <c r="E284" s="135" t="s">
        <v>125</v>
      </c>
      <c r="F284" s="47">
        <v>2415383</v>
      </c>
      <c r="G284" s="47">
        <v>0</v>
      </c>
      <c r="H284" s="175">
        <v>0</v>
      </c>
      <c r="I284" s="46"/>
      <c r="J284" s="47"/>
      <c r="K284" s="47"/>
      <c r="L284" s="47"/>
      <c r="M284" s="47"/>
      <c r="N284" s="48"/>
      <c r="O284" s="51">
        <v>2026</v>
      </c>
      <c r="P284" s="220"/>
    </row>
    <row r="285" spans="1:16" ht="14.45" hidden="1" thickBot="1" x14ac:dyDescent="0.4">
      <c r="A285" s="1">
        <v>1</v>
      </c>
      <c r="B285" s="7" t="s">
        <v>54</v>
      </c>
      <c r="C285" s="7" t="s">
        <v>2</v>
      </c>
      <c r="D285" s="38" t="s">
        <v>1</v>
      </c>
      <c r="E285" s="92" t="s">
        <v>2</v>
      </c>
      <c r="F285" s="94"/>
      <c r="G285" s="94"/>
      <c r="H285" s="94"/>
      <c r="I285" s="94"/>
      <c r="J285" s="94"/>
      <c r="K285" s="94"/>
      <c r="L285" s="94"/>
      <c r="M285" s="94"/>
      <c r="N285" s="95"/>
      <c r="O285" s="52" t="s">
        <v>2</v>
      </c>
      <c r="P285" s="224"/>
    </row>
    <row r="286" spans="1:16" ht="15.6" hidden="1" thickBot="1" x14ac:dyDescent="0.4">
      <c r="C286" s="7" t="s">
        <v>2</v>
      </c>
      <c r="D286" s="116"/>
      <c r="E286" s="117"/>
      <c r="F286" s="60"/>
      <c r="G286" s="60"/>
      <c r="H286" s="60"/>
      <c r="I286" s="119"/>
      <c r="J286" s="119"/>
      <c r="K286" s="119"/>
      <c r="L286" s="119"/>
      <c r="M286" s="119"/>
      <c r="N286" s="120"/>
      <c r="O286" s="121"/>
      <c r="P286" s="222"/>
    </row>
    <row r="287" spans="1:16" ht="14.45" hidden="1" thickBot="1" x14ac:dyDescent="0.4">
      <c r="C287" s="7" t="s">
        <v>2</v>
      </c>
      <c r="D287" s="122"/>
      <c r="E287" s="123"/>
      <c r="F287" s="41"/>
      <c r="G287" s="41"/>
      <c r="H287" s="41"/>
      <c r="I287" s="125"/>
      <c r="J287" s="125"/>
      <c r="K287" s="125"/>
      <c r="L287" s="125"/>
      <c r="M287" s="125"/>
      <c r="N287" s="126"/>
      <c r="O287" s="137"/>
      <c r="P287" s="222"/>
    </row>
    <row r="288" spans="1:16" ht="14.45" hidden="1" thickBot="1" x14ac:dyDescent="0.4">
      <c r="C288" s="7" t="s">
        <v>2</v>
      </c>
      <c r="D288" s="104"/>
      <c r="E288" s="105"/>
      <c r="F288" s="31"/>
      <c r="G288" s="31"/>
      <c r="H288" s="31"/>
      <c r="I288" s="107"/>
      <c r="J288" s="107"/>
      <c r="K288" s="107"/>
      <c r="L288" s="107"/>
      <c r="M288" s="107"/>
      <c r="N288" s="108"/>
      <c r="O288" s="109"/>
      <c r="P288" s="223"/>
    </row>
    <row r="289" spans="3:16" ht="14.45" hidden="1" thickBot="1" x14ac:dyDescent="0.4">
      <c r="C289" s="7" t="s">
        <v>2</v>
      </c>
      <c r="D289" s="33"/>
      <c r="E289" s="34"/>
      <c r="F289" s="36"/>
      <c r="G289" s="36"/>
      <c r="H289" s="36"/>
      <c r="I289" s="36"/>
      <c r="J289" s="36"/>
      <c r="K289" s="36"/>
      <c r="L289" s="36"/>
      <c r="M289" s="36"/>
      <c r="N289" s="37"/>
      <c r="O289" s="75"/>
      <c r="P289" s="220"/>
    </row>
    <row r="290" spans="3:16" ht="14.45" hidden="1" thickBot="1" x14ac:dyDescent="0.4">
      <c r="C290" s="7" t="s">
        <v>2</v>
      </c>
      <c r="D290" s="110"/>
      <c r="E290" s="111"/>
      <c r="F290" s="36"/>
      <c r="G290" s="36"/>
      <c r="H290" s="36"/>
      <c r="I290" s="113"/>
      <c r="J290" s="113"/>
      <c r="K290" s="113"/>
      <c r="L290" s="113"/>
      <c r="M290" s="113"/>
      <c r="N290" s="114"/>
      <c r="O290" s="115"/>
      <c r="P290" s="223"/>
    </row>
    <row r="291" spans="3:16" ht="14.45" hidden="1" thickBot="1" x14ac:dyDescent="0.4">
      <c r="C291" s="7" t="s">
        <v>2</v>
      </c>
      <c r="D291" s="16"/>
      <c r="E291" s="16"/>
      <c r="F291" s="18"/>
      <c r="G291" s="18"/>
      <c r="H291" s="18"/>
      <c r="I291" s="18"/>
      <c r="J291" s="18"/>
      <c r="K291" s="18"/>
      <c r="L291" s="18"/>
      <c r="M291" s="18"/>
      <c r="N291" s="19"/>
      <c r="O291" s="76"/>
      <c r="P291" s="220"/>
    </row>
    <row r="292" spans="3:16" ht="14.45" hidden="1" thickBot="1" x14ac:dyDescent="0.4">
      <c r="C292" s="7" t="s">
        <v>2</v>
      </c>
      <c r="D292" s="20"/>
      <c r="E292" s="16"/>
      <c r="F292" s="22"/>
      <c r="G292" s="22"/>
      <c r="H292" s="22"/>
      <c r="I292" s="22"/>
      <c r="J292" s="22"/>
      <c r="K292" s="22"/>
      <c r="L292" s="22"/>
      <c r="M292" s="22"/>
      <c r="N292" s="23"/>
      <c r="O292" s="77"/>
      <c r="P292" s="220"/>
    </row>
    <row r="293" spans="3:16" ht="14.45" hidden="1" thickBot="1" x14ac:dyDescent="0.4">
      <c r="C293" s="7" t="s">
        <v>2</v>
      </c>
      <c r="D293" s="24"/>
      <c r="E293" s="90"/>
      <c r="F293" s="44"/>
      <c r="G293" s="44"/>
      <c r="H293" s="44"/>
      <c r="I293" s="44"/>
      <c r="J293" s="44"/>
      <c r="K293" s="44"/>
      <c r="L293" s="44"/>
      <c r="M293" s="44"/>
      <c r="N293" s="45"/>
      <c r="O293" s="49"/>
      <c r="P293" s="220"/>
    </row>
    <row r="294" spans="3:16" ht="14.45" hidden="1" thickBot="1" x14ac:dyDescent="0.4">
      <c r="C294" s="7" t="s">
        <v>2</v>
      </c>
      <c r="D294" s="24"/>
      <c r="E294" s="90"/>
      <c r="F294" s="44"/>
      <c r="G294" s="44"/>
      <c r="H294" s="44"/>
      <c r="I294" s="44"/>
      <c r="J294" s="44"/>
      <c r="K294" s="44"/>
      <c r="L294" s="44"/>
      <c r="M294" s="44"/>
      <c r="N294" s="45"/>
      <c r="O294" s="49"/>
      <c r="P294" s="220"/>
    </row>
    <row r="295" spans="3:16" ht="14.45" hidden="1" thickBot="1" x14ac:dyDescent="0.4">
      <c r="C295" s="7" t="s">
        <v>2</v>
      </c>
      <c r="D295" s="20"/>
      <c r="E295" s="16"/>
      <c r="F295" s="22"/>
      <c r="G295" s="22"/>
      <c r="H295" s="22"/>
      <c r="I295" s="22"/>
      <c r="J295" s="22"/>
      <c r="K295" s="22"/>
      <c r="L295" s="22"/>
      <c r="M295" s="22"/>
      <c r="N295" s="23"/>
      <c r="O295" s="77"/>
      <c r="P295" s="220"/>
    </row>
    <row r="296" spans="3:16" ht="14.45" hidden="1" thickBot="1" x14ac:dyDescent="0.4">
      <c r="C296" s="7" t="s">
        <v>2</v>
      </c>
      <c r="D296" s="24"/>
      <c r="E296" s="90"/>
      <c r="F296" s="44"/>
      <c r="G296" s="44"/>
      <c r="H296" s="44"/>
      <c r="I296" s="44"/>
      <c r="J296" s="44"/>
      <c r="K296" s="44"/>
      <c r="L296" s="44"/>
      <c r="M296" s="44"/>
      <c r="N296" s="45"/>
      <c r="O296" s="49"/>
      <c r="P296" s="220"/>
    </row>
    <row r="297" spans="3:16" ht="14.45" hidden="1" thickBot="1" x14ac:dyDescent="0.4">
      <c r="C297" s="7" t="s">
        <v>2</v>
      </c>
      <c r="D297" s="24"/>
      <c r="E297" s="90"/>
      <c r="F297" s="44"/>
      <c r="G297" s="44"/>
      <c r="H297" s="44"/>
      <c r="I297" s="44"/>
      <c r="J297" s="44"/>
      <c r="K297" s="44"/>
      <c r="L297" s="44"/>
      <c r="M297" s="44"/>
      <c r="N297" s="45"/>
      <c r="O297" s="49"/>
      <c r="P297" s="220"/>
    </row>
    <row r="298" spans="3:16" ht="14.45" hidden="1" thickBot="1" x14ac:dyDescent="0.4">
      <c r="C298" s="7" t="s">
        <v>2</v>
      </c>
      <c r="D298" s="127"/>
      <c r="E298" s="128"/>
      <c r="F298" s="22"/>
      <c r="G298" s="22"/>
      <c r="H298" s="22"/>
      <c r="I298" s="130"/>
      <c r="J298" s="130"/>
      <c r="K298" s="130"/>
      <c r="L298" s="130"/>
      <c r="M298" s="130"/>
      <c r="N298" s="131"/>
      <c r="O298" s="138"/>
      <c r="P298" s="223"/>
    </row>
    <row r="299" spans="3:16" ht="34.5" hidden="1" customHeight="1" x14ac:dyDescent="0.35">
      <c r="C299" s="7" t="s">
        <v>2</v>
      </c>
      <c r="D299" s="132"/>
      <c r="E299" s="161"/>
      <c r="F299" s="44"/>
      <c r="G299" s="44"/>
      <c r="H299" s="44"/>
      <c r="I299" s="97"/>
      <c r="J299" s="97"/>
      <c r="K299" s="97"/>
      <c r="L299" s="97"/>
      <c r="M299" s="97"/>
      <c r="N299" s="98"/>
      <c r="O299" s="139"/>
      <c r="P299" s="223"/>
    </row>
    <row r="300" spans="3:16" ht="14.45" hidden="1" thickBot="1" x14ac:dyDescent="0.4">
      <c r="C300" s="7" t="s">
        <v>2</v>
      </c>
      <c r="D300" s="24"/>
      <c r="E300" s="90"/>
      <c r="F300" s="44"/>
      <c r="G300" s="44"/>
      <c r="H300" s="44"/>
      <c r="I300" s="44"/>
      <c r="J300" s="44"/>
      <c r="K300" s="44"/>
      <c r="L300" s="44"/>
      <c r="M300" s="44"/>
      <c r="N300" s="45"/>
      <c r="O300" s="49"/>
      <c r="P300" s="220"/>
    </row>
    <row r="301" spans="3:16" ht="14.45" hidden="1" thickBot="1" x14ac:dyDescent="0.4">
      <c r="C301" s="7" t="s">
        <v>2</v>
      </c>
      <c r="D301" s="24"/>
      <c r="E301" s="90"/>
      <c r="F301" s="44"/>
      <c r="G301" s="44"/>
      <c r="H301" s="44"/>
      <c r="I301" s="44"/>
      <c r="J301" s="44"/>
      <c r="K301" s="44"/>
      <c r="L301" s="44"/>
      <c r="M301" s="44"/>
      <c r="N301" s="45"/>
      <c r="O301" s="49"/>
      <c r="P301" s="220"/>
    </row>
    <row r="302" spans="3:16" ht="14.45" hidden="1" thickBot="1" x14ac:dyDescent="0.4">
      <c r="C302" s="7" t="s">
        <v>2</v>
      </c>
      <c r="D302" s="20"/>
      <c r="E302" s="16"/>
      <c r="F302" s="22"/>
      <c r="G302" s="22"/>
      <c r="H302" s="22"/>
      <c r="I302" s="22"/>
      <c r="J302" s="22"/>
      <c r="K302" s="22"/>
      <c r="L302" s="22"/>
      <c r="M302" s="22"/>
      <c r="N302" s="23"/>
      <c r="O302" s="77"/>
      <c r="P302" s="220"/>
    </row>
    <row r="303" spans="3:16" ht="14.45" hidden="1" thickBot="1" x14ac:dyDescent="0.4">
      <c r="C303" s="7" t="s">
        <v>2</v>
      </c>
      <c r="D303" s="24"/>
      <c r="E303" s="90"/>
      <c r="F303" s="44"/>
      <c r="G303" s="44"/>
      <c r="H303" s="44"/>
      <c r="I303" s="44"/>
      <c r="J303" s="44"/>
      <c r="K303" s="44"/>
      <c r="L303" s="44"/>
      <c r="M303" s="44"/>
      <c r="N303" s="45"/>
      <c r="O303" s="49"/>
      <c r="P303" s="220"/>
    </row>
    <row r="304" spans="3:16" ht="14.45" hidden="1" thickBot="1" x14ac:dyDescent="0.4">
      <c r="C304" s="7" t="s">
        <v>2</v>
      </c>
      <c r="D304" s="24"/>
      <c r="E304" s="90"/>
      <c r="F304" s="44"/>
      <c r="G304" s="44"/>
      <c r="H304" s="44"/>
      <c r="I304" s="44"/>
      <c r="J304" s="44"/>
      <c r="K304" s="44"/>
      <c r="L304" s="44"/>
      <c r="M304" s="44"/>
      <c r="N304" s="45"/>
      <c r="O304" s="49"/>
      <c r="P304" s="220"/>
    </row>
    <row r="305" spans="1:16" ht="14.45" hidden="1" thickBot="1" x14ac:dyDescent="0.4">
      <c r="C305" s="7" t="s">
        <v>2</v>
      </c>
      <c r="D305" s="25"/>
      <c r="E305" s="16"/>
      <c r="F305" s="22"/>
      <c r="G305" s="22"/>
      <c r="H305" s="22"/>
      <c r="I305" s="22"/>
      <c r="J305" s="22"/>
      <c r="K305" s="22"/>
      <c r="L305" s="22"/>
      <c r="M305" s="22"/>
      <c r="N305" s="23"/>
      <c r="O305" s="77"/>
      <c r="P305" s="220"/>
    </row>
    <row r="306" spans="1:16" ht="14.45" hidden="1" thickBot="1" x14ac:dyDescent="0.4">
      <c r="C306" s="7" t="s">
        <v>2</v>
      </c>
      <c r="D306" s="24"/>
      <c r="E306" s="90"/>
      <c r="F306" s="44"/>
      <c r="G306" s="44"/>
      <c r="H306" s="44"/>
      <c r="I306" s="44"/>
      <c r="J306" s="44"/>
      <c r="K306" s="44"/>
      <c r="L306" s="44"/>
      <c r="M306" s="44"/>
      <c r="N306" s="45"/>
      <c r="O306" s="50"/>
      <c r="P306" s="220"/>
    </row>
    <row r="307" spans="1:16" ht="14.45" hidden="1" thickBot="1" x14ac:dyDescent="0.4">
      <c r="C307" s="7" t="s">
        <v>2</v>
      </c>
      <c r="D307" s="26"/>
      <c r="E307" s="91"/>
      <c r="F307" s="47"/>
      <c r="G307" s="47"/>
      <c r="H307" s="47"/>
      <c r="I307" s="47"/>
      <c r="J307" s="47"/>
      <c r="K307" s="47"/>
      <c r="L307" s="47"/>
      <c r="M307" s="47"/>
      <c r="N307" s="48"/>
      <c r="O307" s="51"/>
      <c r="P307" s="220"/>
    </row>
    <row r="308" spans="1:16" ht="14.45" hidden="1" thickBot="1" x14ac:dyDescent="0.4">
      <c r="C308" s="7" t="s">
        <v>2</v>
      </c>
      <c r="D308" s="38"/>
      <c r="E308" s="92"/>
      <c r="F308" s="94"/>
      <c r="G308" s="94"/>
      <c r="H308" s="94"/>
      <c r="I308" s="94"/>
      <c r="J308" s="94"/>
      <c r="K308" s="94"/>
      <c r="L308" s="94"/>
      <c r="M308" s="94"/>
      <c r="N308" s="95"/>
      <c r="O308" s="52"/>
      <c r="P308" s="224"/>
    </row>
    <row r="309" spans="1:16" ht="32.25" thickBot="1" x14ac:dyDescent="0.3">
      <c r="A309" s="1">
        <v>1</v>
      </c>
      <c r="B309" s="64">
        <v>5</v>
      </c>
      <c r="C309" s="64"/>
      <c r="D309" s="53" t="s">
        <v>55</v>
      </c>
      <c r="E309" s="89" t="s">
        <v>28</v>
      </c>
      <c r="F309" s="55">
        <f t="shared" ref="F309" si="720">F310+F331</f>
        <v>502367</v>
      </c>
      <c r="G309" s="55">
        <f t="shared" ref="G309:H309" si="721">G310+G331</f>
        <v>196442</v>
      </c>
      <c r="H309" s="173">
        <f t="shared" si="721"/>
        <v>10000</v>
      </c>
      <c r="I309" s="54">
        <f t="shared" ref="I309" si="722">I310+I331</f>
        <v>0</v>
      </c>
      <c r="J309" s="55">
        <f t="shared" ref="J309" si="723">J310+J331</f>
        <v>0</v>
      </c>
      <c r="K309" s="55">
        <f t="shared" ref="K309:L309" si="724">K310+K331</f>
        <v>0</v>
      </c>
      <c r="L309" s="55">
        <f t="shared" si="724"/>
        <v>0</v>
      </c>
      <c r="M309" s="55">
        <f t="shared" ref="M309" si="725">M310+M331</f>
        <v>0</v>
      </c>
      <c r="N309" s="56">
        <f t="shared" ref="N309" si="726">N310+N331</f>
        <v>0</v>
      </c>
      <c r="O309" s="57" t="s">
        <v>2</v>
      </c>
      <c r="P309" s="219"/>
    </row>
    <row r="310" spans="1:16" thickBot="1" x14ac:dyDescent="0.3">
      <c r="A310" s="1">
        <v>1</v>
      </c>
      <c r="B310" s="7">
        <v>5</v>
      </c>
      <c r="D310" s="38" t="s">
        <v>29</v>
      </c>
      <c r="E310" s="39" t="s">
        <v>2</v>
      </c>
      <c r="F310" s="41">
        <f t="shared" ref="F310" si="727">SUM(F311:F313)</f>
        <v>502367</v>
      </c>
      <c r="G310" s="41">
        <f t="shared" ref="G310:H310" si="728">SUM(G311:G313)</f>
        <v>196442</v>
      </c>
      <c r="H310" s="165">
        <f t="shared" si="728"/>
        <v>10000</v>
      </c>
      <c r="I310" s="40">
        <f t="shared" ref="I310" si="729">SUM(I311:I313)</f>
        <v>0</v>
      </c>
      <c r="J310" s="41">
        <f t="shared" ref="J310" si="730">SUM(J311:J313)</f>
        <v>0</v>
      </c>
      <c r="K310" s="41">
        <f t="shared" ref="K310:L310" si="731">SUM(K311:K313)</f>
        <v>0</v>
      </c>
      <c r="L310" s="41">
        <f t="shared" si="731"/>
        <v>0</v>
      </c>
      <c r="M310" s="41">
        <f t="shared" ref="M310" si="732">SUM(M311:M313)</f>
        <v>0</v>
      </c>
      <c r="N310" s="42">
        <f t="shared" ref="N310" si="733">SUM(N311:N313)</f>
        <v>0</v>
      </c>
      <c r="O310" s="73" t="s">
        <v>2</v>
      </c>
      <c r="P310" s="219"/>
    </row>
    <row r="311" spans="1:16" ht="15" x14ac:dyDescent="0.25">
      <c r="A311" s="1">
        <v>1</v>
      </c>
      <c r="B311" s="7">
        <v>5</v>
      </c>
      <c r="D311" s="28" t="s">
        <v>18</v>
      </c>
      <c r="E311" s="29" t="s">
        <v>2</v>
      </c>
      <c r="F311" s="31">
        <f t="shared" ref="F311:G311" si="734">F316+F319+F322+F326+F329</f>
        <v>10000</v>
      </c>
      <c r="G311" s="31">
        <f t="shared" si="734"/>
        <v>10000</v>
      </c>
      <c r="H311" s="166">
        <f t="shared" ref="H311:N311" si="735">H316+H319+H322+H326+H329</f>
        <v>10000</v>
      </c>
      <c r="I311" s="30">
        <f t="shared" ref="I311:K311" si="736">I316+I319+I322+I326+I329</f>
        <v>0</v>
      </c>
      <c r="J311" s="31">
        <f t="shared" si="736"/>
        <v>0</v>
      </c>
      <c r="K311" s="31">
        <f t="shared" si="736"/>
        <v>0</v>
      </c>
      <c r="L311" s="31">
        <f t="shared" si="735"/>
        <v>0</v>
      </c>
      <c r="M311" s="31">
        <f t="shared" si="735"/>
        <v>0</v>
      </c>
      <c r="N311" s="32">
        <f t="shared" si="735"/>
        <v>0</v>
      </c>
      <c r="O311" s="74" t="s">
        <v>2</v>
      </c>
      <c r="P311" s="220"/>
    </row>
    <row r="312" spans="1:16" ht="14.1" hidden="1" x14ac:dyDescent="0.35">
      <c r="A312" s="1">
        <v>1</v>
      </c>
      <c r="B312" s="7">
        <v>5</v>
      </c>
      <c r="C312" s="7" t="s">
        <v>2</v>
      </c>
      <c r="D312" s="33" t="s">
        <v>30</v>
      </c>
      <c r="E312" s="34" t="s">
        <v>2</v>
      </c>
      <c r="F312" s="36">
        <f t="shared" ref="F312:G312" si="737">F323</f>
        <v>0</v>
      </c>
      <c r="G312" s="36">
        <f t="shared" si="737"/>
        <v>0</v>
      </c>
      <c r="H312" s="36">
        <f t="shared" ref="H312:N312" si="738">H323</f>
        <v>0</v>
      </c>
      <c r="I312" s="36">
        <f t="shared" ref="I312:K312" si="739">I323</f>
        <v>0</v>
      </c>
      <c r="J312" s="36">
        <f t="shared" si="739"/>
        <v>0</v>
      </c>
      <c r="K312" s="36">
        <f t="shared" si="739"/>
        <v>0</v>
      </c>
      <c r="L312" s="36">
        <f t="shared" si="738"/>
        <v>0</v>
      </c>
      <c r="M312" s="36">
        <f t="shared" si="738"/>
        <v>0</v>
      </c>
      <c r="N312" s="37">
        <f t="shared" si="738"/>
        <v>0</v>
      </c>
      <c r="O312" s="75" t="s">
        <v>2</v>
      </c>
      <c r="P312" s="220"/>
    </row>
    <row r="313" spans="1:16" ht="25.5" x14ac:dyDescent="0.25">
      <c r="A313" s="1">
        <v>1</v>
      </c>
      <c r="B313" s="7">
        <v>5</v>
      </c>
      <c r="D313" s="33" t="s">
        <v>19</v>
      </c>
      <c r="E313" s="34" t="s">
        <v>2</v>
      </c>
      <c r="F313" s="36">
        <f t="shared" ref="F313:G313" si="740">F317+F320+F324+F327+F330</f>
        <v>492367</v>
      </c>
      <c r="G313" s="36">
        <f t="shared" si="740"/>
        <v>186442</v>
      </c>
      <c r="H313" s="167">
        <f t="shared" ref="H313:N313" si="741">H317+H320+H324+H327+H330</f>
        <v>0</v>
      </c>
      <c r="I313" s="35">
        <f t="shared" ref="I313:K313" si="742">I317+I320+I324+I327+I330</f>
        <v>0</v>
      </c>
      <c r="J313" s="36">
        <f t="shared" si="742"/>
        <v>0</v>
      </c>
      <c r="K313" s="36">
        <f t="shared" si="742"/>
        <v>0</v>
      </c>
      <c r="L313" s="36">
        <f t="shared" si="741"/>
        <v>0</v>
      </c>
      <c r="M313" s="36">
        <f t="shared" si="741"/>
        <v>0</v>
      </c>
      <c r="N313" s="37">
        <f t="shared" si="741"/>
        <v>0</v>
      </c>
      <c r="O313" s="75" t="s">
        <v>2</v>
      </c>
      <c r="P313" s="220"/>
    </row>
    <row r="314" spans="1:16" ht="15" x14ac:dyDescent="0.25">
      <c r="A314" s="1">
        <v>1</v>
      </c>
      <c r="B314" s="7">
        <v>5</v>
      </c>
      <c r="D314" s="16" t="s">
        <v>31</v>
      </c>
      <c r="E314" s="16" t="s">
        <v>2</v>
      </c>
      <c r="F314" s="18" t="s">
        <v>2</v>
      </c>
      <c r="G314" s="18" t="s">
        <v>2</v>
      </c>
      <c r="H314" s="168" t="s">
        <v>2</v>
      </c>
      <c r="I314" s="17" t="s">
        <v>2</v>
      </c>
      <c r="J314" s="18" t="s">
        <v>2</v>
      </c>
      <c r="K314" s="18" t="s">
        <v>2</v>
      </c>
      <c r="L314" s="18" t="s">
        <v>2</v>
      </c>
      <c r="M314" s="18" t="s">
        <v>2</v>
      </c>
      <c r="N314" s="19" t="s">
        <v>2</v>
      </c>
      <c r="O314" s="76" t="s">
        <v>2</v>
      </c>
      <c r="P314" s="220"/>
    </row>
    <row r="315" spans="1:16" ht="14.1" hidden="1" x14ac:dyDescent="0.35">
      <c r="A315" s="1">
        <v>1</v>
      </c>
      <c r="B315" s="7">
        <v>5</v>
      </c>
      <c r="C315" s="7" t="s">
        <v>2</v>
      </c>
      <c r="D315" s="20" t="s">
        <v>35</v>
      </c>
      <c r="E315" s="16" t="s">
        <v>2</v>
      </c>
      <c r="F315" s="22">
        <f t="shared" ref="F315:G315" si="743">F338+F361+F384+F407+F430+F453</f>
        <v>0</v>
      </c>
      <c r="G315" s="22">
        <f t="shared" si="743"/>
        <v>0</v>
      </c>
      <c r="H315" s="22">
        <f t="shared" ref="H315:N315" si="744">H338+H361+H384+H407+H430+H453</f>
        <v>0</v>
      </c>
      <c r="I315" s="22">
        <f t="shared" ref="I315:K315" si="745">I338+I361+I384+I407+I430+I453</f>
        <v>0</v>
      </c>
      <c r="J315" s="22">
        <f t="shared" si="745"/>
        <v>0</v>
      </c>
      <c r="K315" s="22">
        <f t="shared" si="745"/>
        <v>0</v>
      </c>
      <c r="L315" s="22">
        <f t="shared" si="744"/>
        <v>0</v>
      </c>
      <c r="M315" s="22">
        <f t="shared" si="744"/>
        <v>0</v>
      </c>
      <c r="N315" s="23">
        <f t="shared" si="744"/>
        <v>0</v>
      </c>
      <c r="O315" s="77" t="s">
        <v>2</v>
      </c>
      <c r="P315" s="220"/>
    </row>
    <row r="316" spans="1:16" ht="14.1" hidden="1" x14ac:dyDescent="0.35">
      <c r="A316" s="1">
        <v>1</v>
      </c>
      <c r="B316" s="7">
        <v>5</v>
      </c>
      <c r="C316" s="7" t="s">
        <v>2</v>
      </c>
      <c r="D316" s="24" t="s">
        <v>18</v>
      </c>
      <c r="E316" s="16" t="s">
        <v>2</v>
      </c>
      <c r="F316" s="79">
        <f t="shared" ref="F316:G316" si="746">F339+F362+F385+F408+F431+F454</f>
        <v>0</v>
      </c>
      <c r="G316" s="79">
        <f t="shared" si="746"/>
        <v>0</v>
      </c>
      <c r="H316" s="79">
        <f t="shared" ref="H316:N316" si="747">H339+H362+H385+H408+H431+H454</f>
        <v>0</v>
      </c>
      <c r="I316" s="79">
        <f t="shared" ref="I316:K316" si="748">I339+I362+I385+I408+I431+I454</f>
        <v>0</v>
      </c>
      <c r="J316" s="79">
        <f t="shared" si="748"/>
        <v>0</v>
      </c>
      <c r="K316" s="79">
        <f t="shared" si="748"/>
        <v>0</v>
      </c>
      <c r="L316" s="79">
        <f t="shared" si="747"/>
        <v>0</v>
      </c>
      <c r="M316" s="79">
        <f t="shared" si="747"/>
        <v>0</v>
      </c>
      <c r="N316" s="80">
        <f t="shared" si="747"/>
        <v>0</v>
      </c>
      <c r="O316" s="77" t="s">
        <v>2</v>
      </c>
      <c r="P316" s="220"/>
    </row>
    <row r="317" spans="1:16" ht="26.1" hidden="1" x14ac:dyDescent="0.35">
      <c r="A317" s="1">
        <v>1</v>
      </c>
      <c r="B317" s="7">
        <v>5</v>
      </c>
      <c r="C317" s="7" t="s">
        <v>2</v>
      </c>
      <c r="D317" s="24" t="s">
        <v>19</v>
      </c>
      <c r="E317" s="16" t="s">
        <v>2</v>
      </c>
      <c r="F317" s="79">
        <f t="shared" ref="F317:G317" si="749">F340+F363+F386+F409+F432+F455</f>
        <v>0</v>
      </c>
      <c r="G317" s="79">
        <f t="shared" si="749"/>
        <v>0</v>
      </c>
      <c r="H317" s="79">
        <f t="shared" ref="H317:N317" si="750">H340+H363+H386+H409+H432+H455</f>
        <v>0</v>
      </c>
      <c r="I317" s="79">
        <f t="shared" ref="I317:K317" si="751">I340+I363+I386+I409+I432+I455</f>
        <v>0</v>
      </c>
      <c r="J317" s="79">
        <f t="shared" si="751"/>
        <v>0</v>
      </c>
      <c r="K317" s="79">
        <f t="shared" si="751"/>
        <v>0</v>
      </c>
      <c r="L317" s="79">
        <f t="shared" si="750"/>
        <v>0</v>
      </c>
      <c r="M317" s="79">
        <f t="shared" si="750"/>
        <v>0</v>
      </c>
      <c r="N317" s="80">
        <f t="shared" si="750"/>
        <v>0</v>
      </c>
      <c r="O317" s="77" t="s">
        <v>2</v>
      </c>
      <c r="P317" s="220"/>
    </row>
    <row r="318" spans="1:16" ht="14.1" hidden="1" x14ac:dyDescent="0.35">
      <c r="A318" s="1">
        <v>1</v>
      </c>
      <c r="B318" s="7">
        <v>5</v>
      </c>
      <c r="C318" s="7" t="s">
        <v>2</v>
      </c>
      <c r="D318" s="20" t="s">
        <v>34</v>
      </c>
      <c r="E318" s="16" t="s">
        <v>2</v>
      </c>
      <c r="F318" s="22">
        <f t="shared" ref="F318:G318" si="752">F341+F364+F387+F410+F433+F456</f>
        <v>0</v>
      </c>
      <c r="G318" s="22">
        <f t="shared" si="752"/>
        <v>0</v>
      </c>
      <c r="H318" s="22">
        <f t="shared" ref="H318:N318" si="753">H341+H364+H387+H410+H433+H456</f>
        <v>0</v>
      </c>
      <c r="I318" s="22">
        <f t="shared" ref="I318:K318" si="754">I341+I364+I387+I410+I433+I456</f>
        <v>0</v>
      </c>
      <c r="J318" s="22">
        <f t="shared" si="754"/>
        <v>0</v>
      </c>
      <c r="K318" s="22">
        <f t="shared" si="754"/>
        <v>0</v>
      </c>
      <c r="L318" s="22">
        <f t="shared" si="753"/>
        <v>0</v>
      </c>
      <c r="M318" s="22">
        <f t="shared" si="753"/>
        <v>0</v>
      </c>
      <c r="N318" s="23">
        <f t="shared" si="753"/>
        <v>0</v>
      </c>
      <c r="O318" s="77" t="s">
        <v>2</v>
      </c>
      <c r="P318" s="220"/>
    </row>
    <row r="319" spans="1:16" ht="14.1" hidden="1" x14ac:dyDescent="0.35">
      <c r="A319" s="1">
        <v>1</v>
      </c>
      <c r="B319" s="7">
        <v>5</v>
      </c>
      <c r="C319" s="7" t="s">
        <v>2</v>
      </c>
      <c r="D319" s="24" t="s">
        <v>18</v>
      </c>
      <c r="E319" s="16" t="s">
        <v>2</v>
      </c>
      <c r="F319" s="79">
        <f t="shared" ref="F319:G319" si="755">F342+F365+F388+F411+F434+F457</f>
        <v>0</v>
      </c>
      <c r="G319" s="79">
        <f t="shared" si="755"/>
        <v>0</v>
      </c>
      <c r="H319" s="79">
        <f t="shared" ref="H319:N319" si="756">H342+H365+H388+H411+H434+H457</f>
        <v>0</v>
      </c>
      <c r="I319" s="79">
        <f t="shared" ref="I319:K319" si="757">I342+I365+I388+I411+I434+I457</f>
        <v>0</v>
      </c>
      <c r="J319" s="79">
        <f t="shared" si="757"/>
        <v>0</v>
      </c>
      <c r="K319" s="79">
        <f t="shared" si="757"/>
        <v>0</v>
      </c>
      <c r="L319" s="79">
        <f t="shared" si="756"/>
        <v>0</v>
      </c>
      <c r="M319" s="79">
        <f t="shared" si="756"/>
        <v>0</v>
      </c>
      <c r="N319" s="80">
        <f t="shared" si="756"/>
        <v>0</v>
      </c>
      <c r="O319" s="77" t="s">
        <v>2</v>
      </c>
      <c r="P319" s="220"/>
    </row>
    <row r="320" spans="1:16" ht="26.1" hidden="1" x14ac:dyDescent="0.35">
      <c r="A320" s="1">
        <v>1</v>
      </c>
      <c r="B320" s="7">
        <v>5</v>
      </c>
      <c r="C320" s="7" t="s">
        <v>2</v>
      </c>
      <c r="D320" s="24" t="s">
        <v>19</v>
      </c>
      <c r="E320" s="16" t="s">
        <v>2</v>
      </c>
      <c r="F320" s="79">
        <f t="shared" ref="F320:G320" si="758">F343+F366+F389+F412+F435+F458</f>
        <v>0</v>
      </c>
      <c r="G320" s="79">
        <f t="shared" si="758"/>
        <v>0</v>
      </c>
      <c r="H320" s="79">
        <f t="shared" ref="H320:N320" si="759">H343+H366+H389+H412+H435+H458</f>
        <v>0</v>
      </c>
      <c r="I320" s="79">
        <f t="shared" ref="I320:K320" si="760">I343+I366+I389+I412+I435+I458</f>
        <v>0</v>
      </c>
      <c r="J320" s="79">
        <f t="shared" si="760"/>
        <v>0</v>
      </c>
      <c r="K320" s="79">
        <f t="shared" si="760"/>
        <v>0</v>
      </c>
      <c r="L320" s="79">
        <f t="shared" si="759"/>
        <v>0</v>
      </c>
      <c r="M320" s="79">
        <f t="shared" si="759"/>
        <v>0</v>
      </c>
      <c r="N320" s="80">
        <f t="shared" si="759"/>
        <v>0</v>
      </c>
      <c r="O320" s="77" t="s">
        <v>2</v>
      </c>
      <c r="P320" s="220"/>
    </row>
    <row r="321" spans="1:16" ht="15" x14ac:dyDescent="0.25">
      <c r="A321" s="1">
        <v>1</v>
      </c>
      <c r="B321" s="7">
        <v>5</v>
      </c>
      <c r="D321" s="20" t="s">
        <v>32</v>
      </c>
      <c r="E321" s="16" t="s">
        <v>2</v>
      </c>
      <c r="F321" s="22">
        <f t="shared" ref="F321:G321" si="761">F344+F367+F390+F413+F436+F459</f>
        <v>502367</v>
      </c>
      <c r="G321" s="22">
        <f t="shared" si="761"/>
        <v>196442</v>
      </c>
      <c r="H321" s="169">
        <f t="shared" ref="H321:N321" si="762">H344+H367+H390+H413+H436+H459</f>
        <v>10000</v>
      </c>
      <c r="I321" s="21">
        <f t="shared" ref="I321:K321" si="763">I344+I367+I390+I413+I436+I459</f>
        <v>0</v>
      </c>
      <c r="J321" s="22">
        <f t="shared" si="763"/>
        <v>0</v>
      </c>
      <c r="K321" s="22">
        <f t="shared" si="763"/>
        <v>0</v>
      </c>
      <c r="L321" s="22">
        <f t="shared" si="762"/>
        <v>0</v>
      </c>
      <c r="M321" s="22">
        <f t="shared" si="762"/>
        <v>0</v>
      </c>
      <c r="N321" s="23">
        <f t="shared" si="762"/>
        <v>0</v>
      </c>
      <c r="O321" s="77" t="s">
        <v>2</v>
      </c>
      <c r="P321" s="220"/>
    </row>
    <row r="322" spans="1:16" ht="15" x14ac:dyDescent="0.25">
      <c r="A322" s="1">
        <v>1</v>
      </c>
      <c r="B322" s="7">
        <v>5</v>
      </c>
      <c r="D322" s="24" t="s">
        <v>18</v>
      </c>
      <c r="E322" s="16" t="s">
        <v>2</v>
      </c>
      <c r="F322" s="79">
        <f t="shared" ref="F322:G322" si="764">F345+F368+F391+F414+F437+F460</f>
        <v>10000</v>
      </c>
      <c r="G322" s="79">
        <f t="shared" si="764"/>
        <v>10000</v>
      </c>
      <c r="H322" s="170">
        <f t="shared" ref="H322:N322" si="765">H345+H368+H391+H414+H437+H460</f>
        <v>10000</v>
      </c>
      <c r="I322" s="78">
        <f t="shared" ref="I322:K322" si="766">I345+I368+I391+I414+I437+I460</f>
        <v>0</v>
      </c>
      <c r="J322" s="79">
        <f t="shared" si="766"/>
        <v>0</v>
      </c>
      <c r="K322" s="79">
        <f t="shared" si="766"/>
        <v>0</v>
      </c>
      <c r="L322" s="79">
        <f t="shared" si="765"/>
        <v>0</v>
      </c>
      <c r="M322" s="79">
        <f t="shared" si="765"/>
        <v>0</v>
      </c>
      <c r="N322" s="80">
        <f t="shared" si="765"/>
        <v>0</v>
      </c>
      <c r="O322" s="77" t="s">
        <v>2</v>
      </c>
      <c r="P322" s="220"/>
    </row>
    <row r="323" spans="1:16" ht="14.1" hidden="1" x14ac:dyDescent="0.35">
      <c r="A323" s="1">
        <v>1</v>
      </c>
      <c r="B323" s="7">
        <v>5</v>
      </c>
      <c r="C323" s="7" t="s">
        <v>2</v>
      </c>
      <c r="D323" s="24" t="s">
        <v>30</v>
      </c>
      <c r="E323" s="16" t="s">
        <v>2</v>
      </c>
      <c r="F323" s="79">
        <f t="shared" ref="F323:G323" si="767">F346+F369+F392+F415+F438+F461</f>
        <v>0</v>
      </c>
      <c r="G323" s="79">
        <f t="shared" si="767"/>
        <v>0</v>
      </c>
      <c r="H323" s="79">
        <f t="shared" ref="H323:N323" si="768">H346+H369+H392+H415+H438+H461</f>
        <v>0</v>
      </c>
      <c r="I323" s="79">
        <f t="shared" ref="I323:K323" si="769">I346+I369+I392+I415+I438+I461</f>
        <v>0</v>
      </c>
      <c r="J323" s="79">
        <f t="shared" si="769"/>
        <v>0</v>
      </c>
      <c r="K323" s="79">
        <f t="shared" si="769"/>
        <v>0</v>
      </c>
      <c r="L323" s="79">
        <f t="shared" si="768"/>
        <v>0</v>
      </c>
      <c r="M323" s="79">
        <f t="shared" si="768"/>
        <v>0</v>
      </c>
      <c r="N323" s="80">
        <f t="shared" si="768"/>
        <v>0</v>
      </c>
      <c r="O323" s="77" t="s">
        <v>2</v>
      </c>
      <c r="P323" s="220"/>
    </row>
    <row r="324" spans="1:16" ht="26.25" thickBot="1" x14ac:dyDescent="0.3">
      <c r="A324" s="1">
        <v>1</v>
      </c>
      <c r="B324" s="7">
        <v>5</v>
      </c>
      <c r="D324" s="24" t="s">
        <v>19</v>
      </c>
      <c r="E324" s="16" t="s">
        <v>2</v>
      </c>
      <c r="F324" s="79">
        <f t="shared" ref="F324:G324" si="770">F347+F370+F393+F416+F439+F462</f>
        <v>492367</v>
      </c>
      <c r="G324" s="79">
        <f t="shared" si="770"/>
        <v>186442</v>
      </c>
      <c r="H324" s="170">
        <f t="shared" ref="H324:N324" si="771">H347+H370+H393+H416+H439+H462</f>
        <v>0</v>
      </c>
      <c r="I324" s="78">
        <f t="shared" ref="I324:K324" si="772">I347+I370+I393+I416+I439+I462</f>
        <v>0</v>
      </c>
      <c r="J324" s="79">
        <f t="shared" si="772"/>
        <v>0</v>
      </c>
      <c r="K324" s="79">
        <f t="shared" si="772"/>
        <v>0</v>
      </c>
      <c r="L324" s="79">
        <f t="shared" si="771"/>
        <v>0</v>
      </c>
      <c r="M324" s="79">
        <f t="shared" si="771"/>
        <v>0</v>
      </c>
      <c r="N324" s="80">
        <f t="shared" si="771"/>
        <v>0</v>
      </c>
      <c r="O324" s="77" t="s">
        <v>2</v>
      </c>
      <c r="P324" s="220"/>
    </row>
    <row r="325" spans="1:16" ht="14.45" hidden="1" thickBot="1" x14ac:dyDescent="0.4">
      <c r="A325" s="1">
        <v>1</v>
      </c>
      <c r="B325" s="7">
        <v>5</v>
      </c>
      <c r="C325" s="7" t="s">
        <v>2</v>
      </c>
      <c r="D325" s="20" t="s">
        <v>33</v>
      </c>
      <c r="E325" s="16" t="s">
        <v>2</v>
      </c>
      <c r="F325" s="22">
        <f t="shared" ref="F325:G325" si="773">F348+F371+F394+F417+F440+F463</f>
        <v>0</v>
      </c>
      <c r="G325" s="22">
        <f t="shared" si="773"/>
        <v>0</v>
      </c>
      <c r="H325" s="22">
        <f t="shared" ref="H325:N325" si="774">H348+H371+H394+H417+H440+H463</f>
        <v>0</v>
      </c>
      <c r="I325" s="22">
        <f t="shared" ref="I325:K325" si="775">I348+I371+I394+I417+I440+I463</f>
        <v>0</v>
      </c>
      <c r="J325" s="22">
        <f t="shared" si="775"/>
        <v>0</v>
      </c>
      <c r="K325" s="22">
        <f t="shared" si="775"/>
        <v>0</v>
      </c>
      <c r="L325" s="22">
        <f t="shared" si="774"/>
        <v>0</v>
      </c>
      <c r="M325" s="22">
        <f t="shared" si="774"/>
        <v>0</v>
      </c>
      <c r="N325" s="23">
        <f t="shared" si="774"/>
        <v>0</v>
      </c>
      <c r="O325" s="77" t="s">
        <v>2</v>
      </c>
      <c r="P325" s="220"/>
    </row>
    <row r="326" spans="1:16" ht="14.45" hidden="1" thickBot="1" x14ac:dyDescent="0.4">
      <c r="A326" s="1">
        <v>1</v>
      </c>
      <c r="B326" s="7">
        <v>5</v>
      </c>
      <c r="C326" s="7" t="s">
        <v>2</v>
      </c>
      <c r="D326" s="24" t="s">
        <v>18</v>
      </c>
      <c r="E326" s="16" t="s">
        <v>2</v>
      </c>
      <c r="F326" s="79">
        <f t="shared" ref="F326:G326" si="776">F349+F372+F395+F418+F441+F464</f>
        <v>0</v>
      </c>
      <c r="G326" s="79">
        <f t="shared" si="776"/>
        <v>0</v>
      </c>
      <c r="H326" s="79">
        <f t="shared" ref="H326:N326" si="777">H349+H372+H395+H418+H441+H464</f>
        <v>0</v>
      </c>
      <c r="I326" s="79">
        <f t="shared" ref="I326:K326" si="778">I349+I372+I395+I418+I441+I464</f>
        <v>0</v>
      </c>
      <c r="J326" s="79">
        <f t="shared" si="778"/>
        <v>0</v>
      </c>
      <c r="K326" s="79">
        <f t="shared" si="778"/>
        <v>0</v>
      </c>
      <c r="L326" s="79">
        <f t="shared" si="777"/>
        <v>0</v>
      </c>
      <c r="M326" s="79">
        <f t="shared" si="777"/>
        <v>0</v>
      </c>
      <c r="N326" s="80">
        <f t="shared" si="777"/>
        <v>0</v>
      </c>
      <c r="O326" s="81" t="s">
        <v>2</v>
      </c>
      <c r="P326" s="220"/>
    </row>
    <row r="327" spans="1:16" ht="26.45" hidden="1" thickBot="1" x14ac:dyDescent="0.4">
      <c r="A327" s="1">
        <v>1</v>
      </c>
      <c r="B327" s="7">
        <v>5</v>
      </c>
      <c r="C327" s="7" t="s">
        <v>2</v>
      </c>
      <c r="D327" s="24" t="s">
        <v>19</v>
      </c>
      <c r="E327" s="16" t="s">
        <v>2</v>
      </c>
      <c r="F327" s="79">
        <f t="shared" ref="F327:G327" si="779">F350+F373+F396+F419+F442+F465</f>
        <v>0</v>
      </c>
      <c r="G327" s="79">
        <f t="shared" si="779"/>
        <v>0</v>
      </c>
      <c r="H327" s="79">
        <f t="shared" ref="H327:N327" si="780">H350+H373+H396+H419+H442+H465</f>
        <v>0</v>
      </c>
      <c r="I327" s="79">
        <f t="shared" ref="I327:K327" si="781">I350+I373+I396+I419+I442+I465</f>
        <v>0</v>
      </c>
      <c r="J327" s="79">
        <f t="shared" si="781"/>
        <v>0</v>
      </c>
      <c r="K327" s="79">
        <f t="shared" si="781"/>
        <v>0</v>
      </c>
      <c r="L327" s="79">
        <f t="shared" si="780"/>
        <v>0</v>
      </c>
      <c r="M327" s="79">
        <f t="shared" si="780"/>
        <v>0</v>
      </c>
      <c r="N327" s="80">
        <f t="shared" si="780"/>
        <v>0</v>
      </c>
      <c r="O327" s="81" t="s">
        <v>2</v>
      </c>
      <c r="P327" s="220"/>
    </row>
    <row r="328" spans="1:16" ht="14.45" hidden="1" thickBot="1" x14ac:dyDescent="0.4">
      <c r="A328" s="1">
        <v>1</v>
      </c>
      <c r="B328" s="7">
        <v>5</v>
      </c>
      <c r="C328" s="7" t="s">
        <v>2</v>
      </c>
      <c r="D328" s="25" t="s">
        <v>101</v>
      </c>
      <c r="E328" s="16" t="s">
        <v>2</v>
      </c>
      <c r="F328" s="22">
        <f t="shared" ref="F328:G328" si="782">F351+F374+F397+F420+F443+F466</f>
        <v>0</v>
      </c>
      <c r="G328" s="22">
        <f t="shared" si="782"/>
        <v>0</v>
      </c>
      <c r="H328" s="22">
        <f t="shared" ref="H328:N328" si="783">H351+H374+H397+H420+H443+H466</f>
        <v>0</v>
      </c>
      <c r="I328" s="22">
        <f t="shared" ref="I328:K328" si="784">I351+I374+I397+I420+I443+I466</f>
        <v>0</v>
      </c>
      <c r="J328" s="22">
        <f t="shared" si="784"/>
        <v>0</v>
      </c>
      <c r="K328" s="22">
        <f t="shared" si="784"/>
        <v>0</v>
      </c>
      <c r="L328" s="22">
        <f t="shared" si="783"/>
        <v>0</v>
      </c>
      <c r="M328" s="22">
        <f t="shared" si="783"/>
        <v>0</v>
      </c>
      <c r="N328" s="23">
        <f t="shared" si="783"/>
        <v>0</v>
      </c>
      <c r="O328" s="77" t="s">
        <v>2</v>
      </c>
      <c r="P328" s="220"/>
    </row>
    <row r="329" spans="1:16" ht="14.45" hidden="1" thickBot="1" x14ac:dyDescent="0.4">
      <c r="A329" s="1">
        <v>1</v>
      </c>
      <c r="B329" s="7">
        <v>5</v>
      </c>
      <c r="C329" s="7" t="s">
        <v>2</v>
      </c>
      <c r="D329" s="24" t="s">
        <v>18</v>
      </c>
      <c r="E329" s="16" t="s">
        <v>2</v>
      </c>
      <c r="F329" s="79">
        <f t="shared" ref="F329:G329" si="785">F352+F375+F398+F421+F444+F467</f>
        <v>0</v>
      </c>
      <c r="G329" s="79">
        <f t="shared" si="785"/>
        <v>0</v>
      </c>
      <c r="H329" s="79">
        <f t="shared" ref="H329:N329" si="786">H352+H375+H398+H421+H444+H467</f>
        <v>0</v>
      </c>
      <c r="I329" s="79">
        <f t="shared" ref="I329:K329" si="787">I352+I375+I398+I421+I444+I467</f>
        <v>0</v>
      </c>
      <c r="J329" s="79">
        <f t="shared" si="787"/>
        <v>0</v>
      </c>
      <c r="K329" s="79">
        <f t="shared" si="787"/>
        <v>0</v>
      </c>
      <c r="L329" s="79">
        <f t="shared" si="786"/>
        <v>0</v>
      </c>
      <c r="M329" s="79">
        <f t="shared" si="786"/>
        <v>0</v>
      </c>
      <c r="N329" s="80">
        <f t="shared" si="786"/>
        <v>0</v>
      </c>
      <c r="O329" s="81" t="s">
        <v>2</v>
      </c>
      <c r="P329" s="220"/>
    </row>
    <row r="330" spans="1:16" ht="26.45" hidden="1" thickBot="1" x14ac:dyDescent="0.4">
      <c r="A330" s="1">
        <v>1</v>
      </c>
      <c r="B330" s="7">
        <v>5</v>
      </c>
      <c r="C330" s="7" t="s">
        <v>2</v>
      </c>
      <c r="D330" s="26" t="s">
        <v>19</v>
      </c>
      <c r="E330" s="27" t="s">
        <v>2</v>
      </c>
      <c r="F330" s="83">
        <f t="shared" ref="F330:G330" si="788">F353+F376+F399+F422+F445+F468</f>
        <v>0</v>
      </c>
      <c r="G330" s="83">
        <f t="shared" si="788"/>
        <v>0</v>
      </c>
      <c r="H330" s="83">
        <f t="shared" ref="H330:N330" si="789">H353+H376+H399+H422+H445+H468</f>
        <v>0</v>
      </c>
      <c r="I330" s="83">
        <f t="shared" ref="I330:K330" si="790">I353+I376+I399+I422+I445+I468</f>
        <v>0</v>
      </c>
      <c r="J330" s="83">
        <f t="shared" si="790"/>
        <v>0</v>
      </c>
      <c r="K330" s="83">
        <f t="shared" si="790"/>
        <v>0</v>
      </c>
      <c r="L330" s="83">
        <f t="shared" si="789"/>
        <v>0</v>
      </c>
      <c r="M330" s="83">
        <f t="shared" si="789"/>
        <v>0</v>
      </c>
      <c r="N330" s="84">
        <f t="shared" si="789"/>
        <v>0</v>
      </c>
      <c r="O330" s="85" t="s">
        <v>2</v>
      </c>
      <c r="P330" s="220"/>
    </row>
    <row r="331" spans="1:16" ht="14.45" hidden="1" thickBot="1" x14ac:dyDescent="0.4">
      <c r="A331" s="1">
        <v>1</v>
      </c>
      <c r="B331" s="7">
        <v>5</v>
      </c>
      <c r="C331" s="7" t="s">
        <v>2</v>
      </c>
      <c r="D331" s="38" t="s">
        <v>1</v>
      </c>
      <c r="E331" s="39" t="s">
        <v>2</v>
      </c>
      <c r="F331" s="41">
        <f t="shared" ref="F331:G331" si="791">F354+F377+F400+F423+F446+F469</f>
        <v>0</v>
      </c>
      <c r="G331" s="41">
        <f t="shared" si="791"/>
        <v>0</v>
      </c>
      <c r="H331" s="41">
        <f t="shared" ref="H331:N331" si="792">H354+H377+H400+H423+H446+H469</f>
        <v>0</v>
      </c>
      <c r="I331" s="41">
        <f t="shared" ref="I331:K331" si="793">I354+I377+I400+I423+I446+I469</f>
        <v>0</v>
      </c>
      <c r="J331" s="41">
        <f t="shared" si="793"/>
        <v>0</v>
      </c>
      <c r="K331" s="41">
        <f t="shared" si="793"/>
        <v>0</v>
      </c>
      <c r="L331" s="41">
        <f t="shared" si="792"/>
        <v>0</v>
      </c>
      <c r="M331" s="41">
        <f t="shared" si="792"/>
        <v>0</v>
      </c>
      <c r="N331" s="42">
        <f t="shared" si="792"/>
        <v>0</v>
      </c>
      <c r="O331" s="73" t="s">
        <v>2</v>
      </c>
      <c r="P331" s="221"/>
    </row>
    <row r="332" spans="1:16" ht="34.5" customHeight="1" thickBot="1" x14ac:dyDescent="0.3">
      <c r="A332" s="1">
        <v>1</v>
      </c>
      <c r="B332" s="7" t="s">
        <v>56</v>
      </c>
      <c r="D332" s="58" t="s">
        <v>5</v>
      </c>
      <c r="E332" s="88" t="s">
        <v>28</v>
      </c>
      <c r="F332" s="60">
        <f t="shared" ref="F332" si="794">F333+F354</f>
        <v>10000</v>
      </c>
      <c r="G332" s="60">
        <f t="shared" ref="G332:H332" si="795">G333+G354</f>
        <v>10000</v>
      </c>
      <c r="H332" s="171">
        <f t="shared" si="795"/>
        <v>10000</v>
      </c>
      <c r="I332" s="59">
        <f t="shared" ref="I332" si="796">I333+I354</f>
        <v>0</v>
      </c>
      <c r="J332" s="60">
        <f t="shared" ref="J332" si="797">J333+J354</f>
        <v>0</v>
      </c>
      <c r="K332" s="60">
        <f t="shared" ref="K332:L332" si="798">K333+K354</f>
        <v>0</v>
      </c>
      <c r="L332" s="60">
        <f t="shared" si="798"/>
        <v>0</v>
      </c>
      <c r="M332" s="60">
        <f t="shared" ref="M332" si="799">M333+M354</f>
        <v>0</v>
      </c>
      <c r="N332" s="61">
        <f t="shared" ref="N332" si="800">N333+N354</f>
        <v>0</v>
      </c>
      <c r="O332" s="62" t="s">
        <v>2</v>
      </c>
      <c r="P332" s="219" t="s">
        <v>116</v>
      </c>
    </row>
    <row r="333" spans="1:16" thickBot="1" x14ac:dyDescent="0.3">
      <c r="A333" s="1">
        <v>1</v>
      </c>
      <c r="B333" s="7" t="s">
        <v>56</v>
      </c>
      <c r="D333" s="38" t="s">
        <v>29</v>
      </c>
      <c r="E333" s="39" t="s">
        <v>2</v>
      </c>
      <c r="F333" s="41">
        <f t="shared" ref="F333" si="801">SUM(F334:F336)</f>
        <v>10000</v>
      </c>
      <c r="G333" s="41">
        <f t="shared" ref="G333:H333" si="802">SUM(G334:G336)</f>
        <v>10000</v>
      </c>
      <c r="H333" s="165">
        <f t="shared" si="802"/>
        <v>10000</v>
      </c>
      <c r="I333" s="40">
        <f t="shared" ref="I333" si="803">SUM(I334:I336)</f>
        <v>0</v>
      </c>
      <c r="J333" s="41">
        <f t="shared" ref="J333" si="804">SUM(J334:J336)</f>
        <v>0</v>
      </c>
      <c r="K333" s="41">
        <f t="shared" ref="K333:L333" si="805">SUM(K334:K336)</f>
        <v>0</v>
      </c>
      <c r="L333" s="41">
        <f t="shared" si="805"/>
        <v>0</v>
      </c>
      <c r="M333" s="41">
        <f t="shared" ref="M333" si="806">SUM(M334:M336)</f>
        <v>0</v>
      </c>
      <c r="N333" s="42">
        <f t="shared" ref="N333" si="807">SUM(N334:N336)</f>
        <v>0</v>
      </c>
      <c r="O333" s="73" t="s">
        <v>2</v>
      </c>
      <c r="P333" s="219"/>
    </row>
    <row r="334" spans="1:16" ht="15" x14ac:dyDescent="0.25">
      <c r="A334" s="1">
        <v>1</v>
      </c>
      <c r="B334" s="7" t="s">
        <v>56</v>
      </c>
      <c r="D334" s="28" t="s">
        <v>18</v>
      </c>
      <c r="E334" s="29" t="s">
        <v>2</v>
      </c>
      <c r="F334" s="31">
        <f t="shared" ref="F334:G334" si="808">F339+F342+F345+F349+F352</f>
        <v>10000</v>
      </c>
      <c r="G334" s="31">
        <f t="shared" si="808"/>
        <v>10000</v>
      </c>
      <c r="H334" s="166">
        <f t="shared" ref="H334:N334" si="809">H339+H342+H345+H349+H352</f>
        <v>10000</v>
      </c>
      <c r="I334" s="30">
        <f t="shared" ref="I334:K334" si="810">I339+I342+I345+I349+I352</f>
        <v>0</v>
      </c>
      <c r="J334" s="31">
        <f t="shared" si="810"/>
        <v>0</v>
      </c>
      <c r="K334" s="31">
        <f t="shared" si="810"/>
        <v>0</v>
      </c>
      <c r="L334" s="31">
        <f t="shared" si="809"/>
        <v>0</v>
      </c>
      <c r="M334" s="31">
        <f t="shared" si="809"/>
        <v>0</v>
      </c>
      <c r="N334" s="32">
        <f t="shared" si="809"/>
        <v>0</v>
      </c>
      <c r="O334" s="74" t="s">
        <v>2</v>
      </c>
      <c r="P334" s="220"/>
    </row>
    <row r="335" spans="1:16" ht="14.1" hidden="1" x14ac:dyDescent="0.35">
      <c r="A335" s="1">
        <v>1</v>
      </c>
      <c r="B335" s="7" t="s">
        <v>56</v>
      </c>
      <c r="C335" s="7" t="s">
        <v>2</v>
      </c>
      <c r="D335" s="33" t="s">
        <v>30</v>
      </c>
      <c r="E335" s="34" t="s">
        <v>2</v>
      </c>
      <c r="F335" s="36">
        <f t="shared" ref="F335:G335" si="811">F346</f>
        <v>0</v>
      </c>
      <c r="G335" s="36">
        <f t="shared" si="811"/>
        <v>0</v>
      </c>
      <c r="H335" s="36">
        <f t="shared" ref="H335:N335" si="812">H346</f>
        <v>0</v>
      </c>
      <c r="I335" s="36">
        <f t="shared" ref="I335:K335" si="813">I346</f>
        <v>0</v>
      </c>
      <c r="J335" s="36">
        <f t="shared" si="813"/>
        <v>0</v>
      </c>
      <c r="K335" s="36">
        <f t="shared" si="813"/>
        <v>0</v>
      </c>
      <c r="L335" s="36">
        <f t="shared" si="812"/>
        <v>0</v>
      </c>
      <c r="M335" s="36">
        <f t="shared" si="812"/>
        <v>0</v>
      </c>
      <c r="N335" s="37">
        <f t="shared" si="812"/>
        <v>0</v>
      </c>
      <c r="O335" s="75" t="s">
        <v>2</v>
      </c>
      <c r="P335" s="220"/>
    </row>
    <row r="336" spans="1:16" ht="25.5" x14ac:dyDescent="0.25">
      <c r="A336" s="1">
        <v>1</v>
      </c>
      <c r="B336" s="7" t="s">
        <v>56</v>
      </c>
      <c r="D336" s="33" t="s">
        <v>19</v>
      </c>
      <c r="E336" s="34" t="s">
        <v>2</v>
      </c>
      <c r="F336" s="36">
        <f t="shared" ref="F336:G336" si="814">F340+F343+F347+F350+F353</f>
        <v>0</v>
      </c>
      <c r="G336" s="36">
        <f t="shared" si="814"/>
        <v>0</v>
      </c>
      <c r="H336" s="167">
        <f t="shared" ref="H336:N336" si="815">H340+H343+H347+H350+H353</f>
        <v>0</v>
      </c>
      <c r="I336" s="35">
        <f t="shared" ref="I336:K336" si="816">I340+I343+I347+I350+I353</f>
        <v>0</v>
      </c>
      <c r="J336" s="36">
        <f t="shared" si="816"/>
        <v>0</v>
      </c>
      <c r="K336" s="36">
        <f t="shared" si="816"/>
        <v>0</v>
      </c>
      <c r="L336" s="36">
        <f t="shared" si="815"/>
        <v>0</v>
      </c>
      <c r="M336" s="36">
        <f t="shared" si="815"/>
        <v>0</v>
      </c>
      <c r="N336" s="37">
        <f t="shared" si="815"/>
        <v>0</v>
      </c>
      <c r="O336" s="75" t="s">
        <v>2</v>
      </c>
      <c r="P336" s="220"/>
    </row>
    <row r="337" spans="1:16" ht="14.1" hidden="1" x14ac:dyDescent="0.35">
      <c r="A337" s="1">
        <v>1</v>
      </c>
      <c r="B337" s="7" t="s">
        <v>56</v>
      </c>
      <c r="C337" s="7" t="s">
        <v>2</v>
      </c>
      <c r="D337" s="16" t="s">
        <v>31</v>
      </c>
      <c r="E337" s="16" t="s">
        <v>2</v>
      </c>
      <c r="F337" s="18" t="s">
        <v>2</v>
      </c>
      <c r="G337" s="18" t="s">
        <v>2</v>
      </c>
      <c r="H337" s="18" t="s">
        <v>2</v>
      </c>
      <c r="I337" s="18" t="s">
        <v>2</v>
      </c>
      <c r="J337" s="18" t="s">
        <v>2</v>
      </c>
      <c r="K337" s="18" t="s">
        <v>2</v>
      </c>
      <c r="L337" s="18" t="s">
        <v>2</v>
      </c>
      <c r="M337" s="18" t="s">
        <v>2</v>
      </c>
      <c r="N337" s="19" t="s">
        <v>2</v>
      </c>
      <c r="O337" s="76" t="s">
        <v>2</v>
      </c>
      <c r="P337" s="220"/>
    </row>
    <row r="338" spans="1:16" ht="14.1" hidden="1" x14ac:dyDescent="0.35">
      <c r="A338" s="1">
        <v>1</v>
      </c>
      <c r="B338" s="7" t="s">
        <v>56</v>
      </c>
      <c r="C338" s="7" t="s">
        <v>2</v>
      </c>
      <c r="D338" s="20" t="s">
        <v>35</v>
      </c>
      <c r="E338" s="16" t="s">
        <v>2</v>
      </c>
      <c r="F338" s="22">
        <f t="shared" ref="F338" si="817">SUM(F339:F340)</f>
        <v>0</v>
      </c>
      <c r="G338" s="22">
        <f t="shared" ref="G338:H338" si="818">SUM(G339:G340)</f>
        <v>0</v>
      </c>
      <c r="H338" s="22">
        <f t="shared" si="818"/>
        <v>0</v>
      </c>
      <c r="I338" s="22">
        <f t="shared" ref="I338" si="819">SUM(I339:I340)</f>
        <v>0</v>
      </c>
      <c r="J338" s="22">
        <f t="shared" ref="J338" si="820">SUM(J339:J340)</f>
        <v>0</v>
      </c>
      <c r="K338" s="22">
        <f t="shared" ref="K338:L338" si="821">SUM(K339:K340)</f>
        <v>0</v>
      </c>
      <c r="L338" s="22">
        <f t="shared" si="821"/>
        <v>0</v>
      </c>
      <c r="M338" s="22">
        <f t="shared" ref="M338" si="822">SUM(M339:M340)</f>
        <v>0</v>
      </c>
      <c r="N338" s="23">
        <f t="shared" ref="N338" si="823">SUM(N339:N340)</f>
        <v>0</v>
      </c>
      <c r="O338" s="77" t="s">
        <v>2</v>
      </c>
      <c r="P338" s="220"/>
    </row>
    <row r="339" spans="1:16" ht="14.1" hidden="1" x14ac:dyDescent="0.35">
      <c r="A339" s="1">
        <v>1</v>
      </c>
      <c r="B339" s="7" t="s">
        <v>56</v>
      </c>
      <c r="C339" s="7" t="s">
        <v>2</v>
      </c>
      <c r="D339" s="24" t="s">
        <v>18</v>
      </c>
      <c r="E339" s="90" t="s">
        <v>2</v>
      </c>
      <c r="F339" s="44"/>
      <c r="G339" s="44"/>
      <c r="H339" s="44"/>
      <c r="I339" s="44"/>
      <c r="J339" s="44"/>
      <c r="K339" s="44"/>
      <c r="L339" s="44"/>
      <c r="M339" s="44"/>
      <c r="N339" s="45"/>
      <c r="O339" s="49" t="s">
        <v>2</v>
      </c>
      <c r="P339" s="220"/>
    </row>
    <row r="340" spans="1:16" ht="26.1" hidden="1" x14ac:dyDescent="0.35">
      <c r="A340" s="1">
        <v>1</v>
      </c>
      <c r="B340" s="7" t="s">
        <v>56</v>
      </c>
      <c r="C340" s="7" t="s">
        <v>2</v>
      </c>
      <c r="D340" s="24" t="s">
        <v>19</v>
      </c>
      <c r="E340" s="90" t="s">
        <v>2</v>
      </c>
      <c r="F340" s="44"/>
      <c r="G340" s="44"/>
      <c r="H340" s="44"/>
      <c r="I340" s="44"/>
      <c r="J340" s="44"/>
      <c r="K340" s="44"/>
      <c r="L340" s="44"/>
      <c r="M340" s="44"/>
      <c r="N340" s="45"/>
      <c r="O340" s="49" t="s">
        <v>2</v>
      </c>
      <c r="P340" s="220"/>
    </row>
    <row r="341" spans="1:16" ht="14.1" hidden="1" x14ac:dyDescent="0.35">
      <c r="A341" s="1">
        <v>1</v>
      </c>
      <c r="B341" s="7" t="s">
        <v>56</v>
      </c>
      <c r="C341" s="7" t="s">
        <v>2</v>
      </c>
      <c r="D341" s="20" t="s">
        <v>34</v>
      </c>
      <c r="E341" s="16" t="s">
        <v>2</v>
      </c>
      <c r="F341" s="22">
        <f t="shared" ref="F341" si="824">SUM(F342:F343)</f>
        <v>0</v>
      </c>
      <c r="G341" s="22">
        <f t="shared" ref="G341:H341" si="825">SUM(G342:G343)</f>
        <v>0</v>
      </c>
      <c r="H341" s="22">
        <f t="shared" si="825"/>
        <v>0</v>
      </c>
      <c r="I341" s="22">
        <f t="shared" ref="I341" si="826">SUM(I342:I343)</f>
        <v>0</v>
      </c>
      <c r="J341" s="22">
        <f t="shared" ref="J341" si="827">SUM(J342:J343)</f>
        <v>0</v>
      </c>
      <c r="K341" s="22">
        <f t="shared" ref="K341:L341" si="828">SUM(K342:K343)</f>
        <v>0</v>
      </c>
      <c r="L341" s="22">
        <f t="shared" si="828"/>
        <v>0</v>
      </c>
      <c r="M341" s="22">
        <f t="shared" ref="M341" si="829">SUM(M342:M343)</f>
        <v>0</v>
      </c>
      <c r="N341" s="23">
        <f t="shared" ref="N341" si="830">SUM(N342:N343)</f>
        <v>0</v>
      </c>
      <c r="O341" s="77" t="s">
        <v>2</v>
      </c>
      <c r="P341" s="220"/>
    </row>
    <row r="342" spans="1:16" ht="14.1" hidden="1" x14ac:dyDescent="0.35">
      <c r="A342" s="1">
        <v>1</v>
      </c>
      <c r="B342" s="7" t="s">
        <v>56</v>
      </c>
      <c r="C342" s="7" t="s">
        <v>2</v>
      </c>
      <c r="D342" s="24" t="s">
        <v>18</v>
      </c>
      <c r="E342" s="90" t="s">
        <v>2</v>
      </c>
      <c r="F342" s="44"/>
      <c r="G342" s="44"/>
      <c r="H342" s="44"/>
      <c r="I342" s="44"/>
      <c r="J342" s="44"/>
      <c r="K342" s="44"/>
      <c r="L342" s="44"/>
      <c r="M342" s="44"/>
      <c r="N342" s="45"/>
      <c r="O342" s="49" t="s">
        <v>2</v>
      </c>
      <c r="P342" s="220"/>
    </row>
    <row r="343" spans="1:16" ht="26.1" hidden="1" x14ac:dyDescent="0.35">
      <c r="A343" s="1">
        <v>1</v>
      </c>
      <c r="B343" s="7" t="s">
        <v>56</v>
      </c>
      <c r="C343" s="7" t="s">
        <v>2</v>
      </c>
      <c r="D343" s="24" t="s">
        <v>19</v>
      </c>
      <c r="E343" s="90" t="s">
        <v>2</v>
      </c>
      <c r="F343" s="44"/>
      <c r="G343" s="44"/>
      <c r="H343" s="44"/>
      <c r="I343" s="44"/>
      <c r="J343" s="44"/>
      <c r="K343" s="44"/>
      <c r="L343" s="44"/>
      <c r="M343" s="44"/>
      <c r="N343" s="45"/>
      <c r="O343" s="49" t="s">
        <v>2</v>
      </c>
      <c r="P343" s="220"/>
    </row>
    <row r="344" spans="1:16" ht="15" x14ac:dyDescent="0.25">
      <c r="A344" s="1">
        <v>1</v>
      </c>
      <c r="B344" s="7" t="s">
        <v>56</v>
      </c>
      <c r="D344" s="20" t="s">
        <v>32</v>
      </c>
      <c r="E344" s="16" t="s">
        <v>2</v>
      </c>
      <c r="F344" s="22">
        <f t="shared" ref="F344" si="831">SUM(F345:F347)</f>
        <v>10000</v>
      </c>
      <c r="G344" s="22">
        <f t="shared" ref="G344:H344" si="832">SUM(G345:G347)</f>
        <v>10000</v>
      </c>
      <c r="H344" s="169">
        <f t="shared" si="832"/>
        <v>10000</v>
      </c>
      <c r="I344" s="21">
        <f t="shared" ref="I344" si="833">SUM(I345:I347)</f>
        <v>0</v>
      </c>
      <c r="J344" s="22">
        <f t="shared" ref="J344" si="834">SUM(J345:J347)</f>
        <v>0</v>
      </c>
      <c r="K344" s="22">
        <f t="shared" ref="K344:L344" si="835">SUM(K345:K347)</f>
        <v>0</v>
      </c>
      <c r="L344" s="22">
        <f t="shared" si="835"/>
        <v>0</v>
      </c>
      <c r="M344" s="22">
        <f t="shared" ref="M344" si="836">SUM(M345:M347)</f>
        <v>0</v>
      </c>
      <c r="N344" s="23">
        <f t="shared" ref="N344" si="837">SUM(N345:N347)</f>
        <v>0</v>
      </c>
      <c r="O344" s="77" t="s">
        <v>2</v>
      </c>
      <c r="P344" s="220"/>
    </row>
    <row r="345" spans="1:16" ht="33.6" customHeight="1" thickBot="1" x14ac:dyDescent="0.3">
      <c r="A345" s="1">
        <v>1</v>
      </c>
      <c r="B345" s="7" t="s">
        <v>56</v>
      </c>
      <c r="D345" s="24" t="s">
        <v>18</v>
      </c>
      <c r="E345" s="134" t="s">
        <v>99</v>
      </c>
      <c r="F345" s="44">
        <v>10000</v>
      </c>
      <c r="G345" s="44">
        <v>10000</v>
      </c>
      <c r="H345" s="172">
        <f>G345</f>
        <v>10000</v>
      </c>
      <c r="I345" s="43"/>
      <c r="J345" s="44"/>
      <c r="K345" s="44"/>
      <c r="L345" s="44"/>
      <c r="M345" s="44"/>
      <c r="N345" s="45"/>
      <c r="O345" s="49" t="s">
        <v>2</v>
      </c>
      <c r="P345" s="220"/>
    </row>
    <row r="346" spans="1:16" ht="14.45" hidden="1" thickBot="1" x14ac:dyDescent="0.4">
      <c r="A346" s="1">
        <v>1</v>
      </c>
      <c r="B346" s="7" t="s">
        <v>56</v>
      </c>
      <c r="C346" s="7" t="s">
        <v>2</v>
      </c>
      <c r="D346" s="24" t="s">
        <v>30</v>
      </c>
      <c r="E346" s="90" t="s">
        <v>2</v>
      </c>
      <c r="F346" s="44"/>
      <c r="G346" s="44"/>
      <c r="H346" s="44"/>
      <c r="I346" s="44"/>
      <c r="J346" s="44"/>
      <c r="K346" s="44"/>
      <c r="L346" s="44"/>
      <c r="M346" s="44"/>
      <c r="N346" s="45"/>
      <c r="O346" s="49" t="s">
        <v>2</v>
      </c>
      <c r="P346" s="220"/>
    </row>
    <row r="347" spans="1:16" ht="26.45" hidden="1" thickBot="1" x14ac:dyDescent="0.4">
      <c r="A347" s="1">
        <v>1</v>
      </c>
      <c r="B347" s="7" t="s">
        <v>56</v>
      </c>
      <c r="C347" s="7" t="s">
        <v>2</v>
      </c>
      <c r="D347" s="24" t="s">
        <v>19</v>
      </c>
      <c r="E347" s="90" t="s">
        <v>2</v>
      </c>
      <c r="F347" s="44"/>
      <c r="G347" s="44"/>
      <c r="H347" s="44"/>
      <c r="I347" s="44"/>
      <c r="J347" s="44"/>
      <c r="K347" s="44"/>
      <c r="L347" s="44"/>
      <c r="M347" s="44"/>
      <c r="N347" s="45"/>
      <c r="O347" s="49" t="s">
        <v>2</v>
      </c>
      <c r="P347" s="220"/>
    </row>
    <row r="348" spans="1:16" ht="14.45" hidden="1" thickBot="1" x14ac:dyDescent="0.4">
      <c r="A348" s="1">
        <v>1</v>
      </c>
      <c r="B348" s="7" t="s">
        <v>56</v>
      </c>
      <c r="C348" s="7" t="s">
        <v>2</v>
      </c>
      <c r="D348" s="20" t="s">
        <v>33</v>
      </c>
      <c r="E348" s="16" t="s">
        <v>2</v>
      </c>
      <c r="F348" s="22">
        <f t="shared" ref="F348" si="838">SUM(F349:F350)</f>
        <v>0</v>
      </c>
      <c r="G348" s="22">
        <f t="shared" ref="G348:H348" si="839">SUM(G349:G350)</f>
        <v>0</v>
      </c>
      <c r="H348" s="22">
        <f t="shared" si="839"/>
        <v>0</v>
      </c>
      <c r="I348" s="22">
        <f t="shared" ref="I348" si="840">SUM(I349:I350)</f>
        <v>0</v>
      </c>
      <c r="J348" s="22">
        <f t="shared" ref="J348" si="841">SUM(J349:J350)</f>
        <v>0</v>
      </c>
      <c r="K348" s="22">
        <f t="shared" ref="K348:L348" si="842">SUM(K349:K350)</f>
        <v>0</v>
      </c>
      <c r="L348" s="22">
        <f t="shared" si="842"/>
        <v>0</v>
      </c>
      <c r="M348" s="22">
        <f t="shared" ref="M348" si="843">SUM(M349:M350)</f>
        <v>0</v>
      </c>
      <c r="N348" s="23">
        <f t="shared" ref="N348" si="844">SUM(N349:N350)</f>
        <v>0</v>
      </c>
      <c r="O348" s="77" t="s">
        <v>2</v>
      </c>
      <c r="P348" s="220"/>
    </row>
    <row r="349" spans="1:16" ht="14.45" hidden="1" thickBot="1" x14ac:dyDescent="0.4">
      <c r="A349" s="1">
        <v>1</v>
      </c>
      <c r="B349" s="7" t="s">
        <v>56</v>
      </c>
      <c r="C349" s="7" t="s">
        <v>2</v>
      </c>
      <c r="D349" s="24" t="s">
        <v>18</v>
      </c>
      <c r="E349" s="90" t="s">
        <v>2</v>
      </c>
      <c r="F349" s="44"/>
      <c r="G349" s="44"/>
      <c r="H349" s="44"/>
      <c r="I349" s="44"/>
      <c r="J349" s="44"/>
      <c r="K349" s="44"/>
      <c r="L349" s="44"/>
      <c r="M349" s="44"/>
      <c r="N349" s="45"/>
      <c r="O349" s="49" t="s">
        <v>2</v>
      </c>
      <c r="P349" s="220"/>
    </row>
    <row r="350" spans="1:16" ht="26.45" hidden="1" thickBot="1" x14ac:dyDescent="0.4">
      <c r="A350" s="1">
        <v>1</v>
      </c>
      <c r="B350" s="7" t="s">
        <v>56</v>
      </c>
      <c r="C350" s="7" t="s">
        <v>2</v>
      </c>
      <c r="D350" s="24" t="s">
        <v>19</v>
      </c>
      <c r="E350" s="90" t="s">
        <v>2</v>
      </c>
      <c r="F350" s="44"/>
      <c r="G350" s="44"/>
      <c r="H350" s="44"/>
      <c r="I350" s="44"/>
      <c r="J350" s="44"/>
      <c r="K350" s="44"/>
      <c r="L350" s="44"/>
      <c r="M350" s="44"/>
      <c r="N350" s="45"/>
      <c r="O350" s="49" t="s">
        <v>2</v>
      </c>
      <c r="P350" s="220"/>
    </row>
    <row r="351" spans="1:16" ht="14.45" hidden="1" thickBot="1" x14ac:dyDescent="0.4">
      <c r="A351" s="1">
        <v>1</v>
      </c>
      <c r="B351" s="7" t="s">
        <v>56</v>
      </c>
      <c r="C351" s="7" t="s">
        <v>2</v>
      </c>
      <c r="D351" s="25" t="s">
        <v>101</v>
      </c>
      <c r="E351" s="16" t="s">
        <v>2</v>
      </c>
      <c r="F351" s="22">
        <f t="shared" ref="F351" si="845">SUM(F352:F353)</f>
        <v>0</v>
      </c>
      <c r="G351" s="22">
        <f t="shared" ref="G351:H351" si="846">SUM(G352:G353)</f>
        <v>0</v>
      </c>
      <c r="H351" s="22">
        <f t="shared" si="846"/>
        <v>0</v>
      </c>
      <c r="I351" s="22">
        <f t="shared" ref="I351" si="847">SUM(I352:I353)</f>
        <v>0</v>
      </c>
      <c r="J351" s="22">
        <f t="shared" ref="J351" si="848">SUM(J352:J353)</f>
        <v>0</v>
      </c>
      <c r="K351" s="22">
        <f t="shared" ref="K351:L351" si="849">SUM(K352:K353)</f>
        <v>0</v>
      </c>
      <c r="L351" s="22">
        <f t="shared" si="849"/>
        <v>0</v>
      </c>
      <c r="M351" s="22">
        <f t="shared" ref="M351" si="850">SUM(M352:M353)</f>
        <v>0</v>
      </c>
      <c r="N351" s="23">
        <f t="shared" ref="N351" si="851">SUM(N352:N353)</f>
        <v>0</v>
      </c>
      <c r="O351" s="77" t="s">
        <v>2</v>
      </c>
      <c r="P351" s="220"/>
    </row>
    <row r="352" spans="1:16" ht="14.45" hidden="1" thickBot="1" x14ac:dyDescent="0.4">
      <c r="A352" s="1">
        <v>1</v>
      </c>
      <c r="B352" s="7" t="s">
        <v>56</v>
      </c>
      <c r="C352" s="7" t="s">
        <v>2</v>
      </c>
      <c r="D352" s="24" t="s">
        <v>18</v>
      </c>
      <c r="E352" s="90" t="s">
        <v>2</v>
      </c>
      <c r="F352" s="44"/>
      <c r="G352" s="44"/>
      <c r="H352" s="44"/>
      <c r="I352" s="44"/>
      <c r="J352" s="44"/>
      <c r="K352" s="44"/>
      <c r="L352" s="44"/>
      <c r="M352" s="44"/>
      <c r="N352" s="45"/>
      <c r="O352" s="50" t="s">
        <v>2</v>
      </c>
      <c r="P352" s="220"/>
    </row>
    <row r="353" spans="1:16" ht="26.45" hidden="1" thickBot="1" x14ac:dyDescent="0.4">
      <c r="A353" s="1">
        <v>1</v>
      </c>
      <c r="B353" s="7" t="s">
        <v>56</v>
      </c>
      <c r="C353" s="7" t="s">
        <v>2</v>
      </c>
      <c r="D353" s="26" t="s">
        <v>19</v>
      </c>
      <c r="E353" s="91" t="s">
        <v>2</v>
      </c>
      <c r="F353" s="47"/>
      <c r="G353" s="47"/>
      <c r="H353" s="47"/>
      <c r="I353" s="47"/>
      <c r="J353" s="47"/>
      <c r="K353" s="47"/>
      <c r="L353" s="47"/>
      <c r="M353" s="47"/>
      <c r="N353" s="48"/>
      <c r="O353" s="51" t="s">
        <v>2</v>
      </c>
      <c r="P353" s="220"/>
    </row>
    <row r="354" spans="1:16" ht="14.45" hidden="1" thickBot="1" x14ac:dyDescent="0.4">
      <c r="A354" s="1">
        <v>1</v>
      </c>
      <c r="B354" s="7" t="s">
        <v>56</v>
      </c>
      <c r="C354" s="7" t="s">
        <v>2</v>
      </c>
      <c r="D354" s="38" t="s">
        <v>1</v>
      </c>
      <c r="E354" s="92" t="s">
        <v>2</v>
      </c>
      <c r="F354" s="94"/>
      <c r="G354" s="94"/>
      <c r="H354" s="94"/>
      <c r="I354" s="94"/>
      <c r="J354" s="94"/>
      <c r="K354" s="94"/>
      <c r="L354" s="94"/>
      <c r="M354" s="94"/>
      <c r="N354" s="95"/>
      <c r="O354" s="52" t="s">
        <v>2</v>
      </c>
      <c r="P354" s="224"/>
    </row>
    <row r="355" spans="1:16" ht="39.950000000000003" customHeight="1" thickBot="1" x14ac:dyDescent="0.3">
      <c r="A355" s="1">
        <v>1</v>
      </c>
      <c r="B355" s="7" t="s">
        <v>57</v>
      </c>
      <c r="D355" s="58" t="s">
        <v>6</v>
      </c>
      <c r="E355" s="88" t="s">
        <v>28</v>
      </c>
      <c r="F355" s="60">
        <f t="shared" ref="F355" si="852">F356+F377</f>
        <v>0</v>
      </c>
      <c r="G355" s="60">
        <f t="shared" ref="G355:H355" si="853">G356+G377</f>
        <v>0</v>
      </c>
      <c r="H355" s="171">
        <f t="shared" si="853"/>
        <v>0</v>
      </c>
      <c r="I355" s="59">
        <f t="shared" ref="I355" si="854">I356+I377</f>
        <v>0</v>
      </c>
      <c r="J355" s="60">
        <f t="shared" ref="J355" si="855">J356+J377</f>
        <v>0</v>
      </c>
      <c r="K355" s="60">
        <f t="shared" ref="K355:L355" si="856">K356+K377</f>
        <v>0</v>
      </c>
      <c r="L355" s="60">
        <f t="shared" si="856"/>
        <v>0</v>
      </c>
      <c r="M355" s="60">
        <f t="shared" ref="M355" si="857">M356+M377</f>
        <v>0</v>
      </c>
      <c r="N355" s="61">
        <f t="shared" ref="N355" si="858">N356+N377</f>
        <v>0</v>
      </c>
      <c r="O355" s="62" t="s">
        <v>2</v>
      </c>
      <c r="P355" s="219" t="s">
        <v>155</v>
      </c>
    </row>
    <row r="356" spans="1:16" thickBot="1" x14ac:dyDescent="0.3">
      <c r="A356" s="1">
        <v>1</v>
      </c>
      <c r="B356" s="7" t="s">
        <v>57</v>
      </c>
      <c r="D356" s="38" t="s">
        <v>29</v>
      </c>
      <c r="E356" s="39" t="s">
        <v>2</v>
      </c>
      <c r="F356" s="41">
        <f t="shared" ref="F356" si="859">SUM(F357:F359)</f>
        <v>0</v>
      </c>
      <c r="G356" s="41">
        <f t="shared" ref="G356:H356" si="860">SUM(G357:G359)</f>
        <v>0</v>
      </c>
      <c r="H356" s="165">
        <f t="shared" si="860"/>
        <v>0</v>
      </c>
      <c r="I356" s="40">
        <f t="shared" ref="I356" si="861">SUM(I357:I359)</f>
        <v>0</v>
      </c>
      <c r="J356" s="41">
        <f t="shared" ref="J356" si="862">SUM(J357:J359)</f>
        <v>0</v>
      </c>
      <c r="K356" s="41">
        <f t="shared" ref="K356:L356" si="863">SUM(K357:K359)</f>
        <v>0</v>
      </c>
      <c r="L356" s="41">
        <f t="shared" si="863"/>
        <v>0</v>
      </c>
      <c r="M356" s="41">
        <f t="shared" ref="M356" si="864">SUM(M357:M359)</f>
        <v>0</v>
      </c>
      <c r="N356" s="42">
        <f t="shared" ref="N356" si="865">SUM(N357:N359)</f>
        <v>0</v>
      </c>
      <c r="O356" s="73" t="s">
        <v>2</v>
      </c>
      <c r="P356" s="219"/>
    </row>
    <row r="357" spans="1:16" ht="15" x14ac:dyDescent="0.25">
      <c r="A357" s="1">
        <v>1</v>
      </c>
      <c r="B357" s="7" t="s">
        <v>57</v>
      </c>
      <c r="D357" s="28" t="s">
        <v>18</v>
      </c>
      <c r="E357" s="29" t="s">
        <v>2</v>
      </c>
      <c r="F357" s="31">
        <f t="shared" ref="F357:G357" si="866">F362+F365+F368+F372+F375</f>
        <v>0</v>
      </c>
      <c r="G357" s="31">
        <f t="shared" si="866"/>
        <v>0</v>
      </c>
      <c r="H357" s="166">
        <f t="shared" ref="H357:N357" si="867">H362+H365+H368+H372+H375</f>
        <v>0</v>
      </c>
      <c r="I357" s="30">
        <f t="shared" ref="I357:K357" si="868">I362+I365+I368+I372+I375</f>
        <v>0</v>
      </c>
      <c r="J357" s="31">
        <f t="shared" si="868"/>
        <v>0</v>
      </c>
      <c r="K357" s="31">
        <f t="shared" si="868"/>
        <v>0</v>
      </c>
      <c r="L357" s="31">
        <f t="shared" si="867"/>
        <v>0</v>
      </c>
      <c r="M357" s="31">
        <f t="shared" si="867"/>
        <v>0</v>
      </c>
      <c r="N357" s="32">
        <f t="shared" si="867"/>
        <v>0</v>
      </c>
      <c r="O357" s="74" t="s">
        <v>2</v>
      </c>
      <c r="P357" s="220"/>
    </row>
    <row r="358" spans="1:16" ht="14.1" hidden="1" x14ac:dyDescent="0.35">
      <c r="A358" s="1">
        <v>1</v>
      </c>
      <c r="B358" s="7" t="s">
        <v>57</v>
      </c>
      <c r="C358" s="7" t="s">
        <v>2</v>
      </c>
      <c r="D358" s="33" t="s">
        <v>30</v>
      </c>
      <c r="E358" s="34" t="s">
        <v>2</v>
      </c>
      <c r="F358" s="36">
        <f t="shared" ref="F358:G358" si="869">F369</f>
        <v>0</v>
      </c>
      <c r="G358" s="36">
        <f t="shared" si="869"/>
        <v>0</v>
      </c>
      <c r="H358" s="36">
        <f t="shared" ref="H358:N358" si="870">H369</f>
        <v>0</v>
      </c>
      <c r="I358" s="36">
        <f t="shared" ref="I358:K358" si="871">I369</f>
        <v>0</v>
      </c>
      <c r="J358" s="36">
        <f t="shared" si="871"/>
        <v>0</v>
      </c>
      <c r="K358" s="36">
        <f t="shared" si="871"/>
        <v>0</v>
      </c>
      <c r="L358" s="36">
        <f t="shared" si="870"/>
        <v>0</v>
      </c>
      <c r="M358" s="36">
        <f t="shared" si="870"/>
        <v>0</v>
      </c>
      <c r="N358" s="37">
        <f t="shared" si="870"/>
        <v>0</v>
      </c>
      <c r="O358" s="75" t="s">
        <v>2</v>
      </c>
      <c r="P358" s="220"/>
    </row>
    <row r="359" spans="1:16" ht="25.5" x14ac:dyDescent="0.25">
      <c r="A359" s="1">
        <v>1</v>
      </c>
      <c r="B359" s="7" t="s">
        <v>57</v>
      </c>
      <c r="D359" s="33" t="s">
        <v>19</v>
      </c>
      <c r="E359" s="34" t="s">
        <v>2</v>
      </c>
      <c r="F359" s="36">
        <f t="shared" ref="F359:G359" si="872">F363+F366+F370+F373+F376</f>
        <v>0</v>
      </c>
      <c r="G359" s="36">
        <f t="shared" si="872"/>
        <v>0</v>
      </c>
      <c r="H359" s="167">
        <f t="shared" ref="H359:N359" si="873">H363+H366+H370+H373+H376</f>
        <v>0</v>
      </c>
      <c r="I359" s="35">
        <f t="shared" ref="I359:K359" si="874">I363+I366+I370+I373+I376</f>
        <v>0</v>
      </c>
      <c r="J359" s="36">
        <f t="shared" si="874"/>
        <v>0</v>
      </c>
      <c r="K359" s="36">
        <f t="shared" si="874"/>
        <v>0</v>
      </c>
      <c r="L359" s="36">
        <f t="shared" si="873"/>
        <v>0</v>
      </c>
      <c r="M359" s="36">
        <f t="shared" si="873"/>
        <v>0</v>
      </c>
      <c r="N359" s="37">
        <f t="shared" si="873"/>
        <v>0</v>
      </c>
      <c r="O359" s="75" t="s">
        <v>2</v>
      </c>
      <c r="P359" s="220"/>
    </row>
    <row r="360" spans="1:16" ht="14.1" hidden="1" x14ac:dyDescent="0.35">
      <c r="A360" s="1">
        <v>1</v>
      </c>
      <c r="B360" s="7" t="s">
        <v>57</v>
      </c>
      <c r="C360" s="7" t="s">
        <v>2</v>
      </c>
      <c r="D360" s="16" t="s">
        <v>31</v>
      </c>
      <c r="E360" s="16" t="s">
        <v>2</v>
      </c>
      <c r="F360" s="18" t="s">
        <v>2</v>
      </c>
      <c r="G360" s="18" t="s">
        <v>2</v>
      </c>
      <c r="H360" s="18" t="s">
        <v>2</v>
      </c>
      <c r="I360" s="18" t="s">
        <v>2</v>
      </c>
      <c r="J360" s="18" t="s">
        <v>2</v>
      </c>
      <c r="K360" s="18" t="s">
        <v>2</v>
      </c>
      <c r="L360" s="18" t="s">
        <v>2</v>
      </c>
      <c r="M360" s="18" t="s">
        <v>2</v>
      </c>
      <c r="N360" s="19" t="s">
        <v>2</v>
      </c>
      <c r="O360" s="76" t="s">
        <v>2</v>
      </c>
      <c r="P360" s="220"/>
    </row>
    <row r="361" spans="1:16" ht="14.1" hidden="1" x14ac:dyDescent="0.35">
      <c r="A361" s="1">
        <v>1</v>
      </c>
      <c r="B361" s="7" t="s">
        <v>57</v>
      </c>
      <c r="C361" s="7" t="s">
        <v>2</v>
      </c>
      <c r="D361" s="20" t="s">
        <v>35</v>
      </c>
      <c r="E361" s="16" t="s">
        <v>2</v>
      </c>
      <c r="F361" s="22">
        <f t="shared" ref="F361" si="875">SUM(F362:F363)</f>
        <v>0</v>
      </c>
      <c r="G361" s="22">
        <f t="shared" ref="G361:H361" si="876">SUM(G362:G363)</f>
        <v>0</v>
      </c>
      <c r="H361" s="22">
        <f t="shared" si="876"/>
        <v>0</v>
      </c>
      <c r="I361" s="22">
        <f t="shared" ref="I361" si="877">SUM(I362:I363)</f>
        <v>0</v>
      </c>
      <c r="J361" s="22">
        <f t="shared" ref="J361" si="878">SUM(J362:J363)</f>
        <v>0</v>
      </c>
      <c r="K361" s="22">
        <f t="shared" ref="K361:L361" si="879">SUM(K362:K363)</f>
        <v>0</v>
      </c>
      <c r="L361" s="22">
        <f t="shared" si="879"/>
        <v>0</v>
      </c>
      <c r="M361" s="22">
        <f t="shared" ref="M361" si="880">SUM(M362:M363)</f>
        <v>0</v>
      </c>
      <c r="N361" s="23">
        <f t="shared" ref="N361" si="881">SUM(N362:N363)</f>
        <v>0</v>
      </c>
      <c r="O361" s="77" t="s">
        <v>2</v>
      </c>
      <c r="P361" s="220"/>
    </row>
    <row r="362" spans="1:16" ht="14.1" hidden="1" x14ac:dyDescent="0.35">
      <c r="A362" s="1">
        <v>1</v>
      </c>
      <c r="B362" s="7" t="s">
        <v>57</v>
      </c>
      <c r="C362" s="7" t="s">
        <v>2</v>
      </c>
      <c r="D362" s="24" t="s">
        <v>18</v>
      </c>
      <c r="E362" s="90" t="s">
        <v>2</v>
      </c>
      <c r="F362" s="44"/>
      <c r="G362" s="44"/>
      <c r="H362" s="44"/>
      <c r="I362" s="44"/>
      <c r="J362" s="44"/>
      <c r="K362" s="44"/>
      <c r="L362" s="44"/>
      <c r="M362" s="44"/>
      <c r="N362" s="45"/>
      <c r="O362" s="49" t="s">
        <v>2</v>
      </c>
      <c r="P362" s="220"/>
    </row>
    <row r="363" spans="1:16" ht="26.1" hidden="1" x14ac:dyDescent="0.35">
      <c r="A363" s="1">
        <v>1</v>
      </c>
      <c r="B363" s="7" t="s">
        <v>57</v>
      </c>
      <c r="C363" s="7" t="s">
        <v>2</v>
      </c>
      <c r="D363" s="24" t="s">
        <v>19</v>
      </c>
      <c r="E363" s="90" t="s">
        <v>2</v>
      </c>
      <c r="F363" s="44"/>
      <c r="G363" s="44"/>
      <c r="H363" s="44"/>
      <c r="I363" s="44"/>
      <c r="J363" s="44"/>
      <c r="K363" s="44"/>
      <c r="L363" s="44"/>
      <c r="M363" s="44"/>
      <c r="N363" s="45"/>
      <c r="O363" s="49" t="s">
        <v>2</v>
      </c>
      <c r="P363" s="220"/>
    </row>
    <row r="364" spans="1:16" ht="14.1" hidden="1" x14ac:dyDescent="0.35">
      <c r="A364" s="1">
        <v>1</v>
      </c>
      <c r="B364" s="7" t="s">
        <v>57</v>
      </c>
      <c r="C364" s="7" t="s">
        <v>2</v>
      </c>
      <c r="D364" s="20" t="s">
        <v>34</v>
      </c>
      <c r="E364" s="16" t="s">
        <v>2</v>
      </c>
      <c r="F364" s="22">
        <f t="shared" ref="F364" si="882">SUM(F365:F366)</f>
        <v>0</v>
      </c>
      <c r="G364" s="22">
        <f t="shared" ref="G364:H364" si="883">SUM(G365:G366)</f>
        <v>0</v>
      </c>
      <c r="H364" s="22">
        <f t="shared" si="883"/>
        <v>0</v>
      </c>
      <c r="I364" s="22">
        <f t="shared" ref="I364" si="884">SUM(I365:I366)</f>
        <v>0</v>
      </c>
      <c r="J364" s="22">
        <f t="shared" ref="J364" si="885">SUM(J365:J366)</f>
        <v>0</v>
      </c>
      <c r="K364" s="22">
        <f t="shared" ref="K364:L364" si="886">SUM(K365:K366)</f>
        <v>0</v>
      </c>
      <c r="L364" s="22">
        <f t="shared" si="886"/>
        <v>0</v>
      </c>
      <c r="M364" s="22">
        <f t="shared" ref="M364" si="887">SUM(M365:M366)</f>
        <v>0</v>
      </c>
      <c r="N364" s="23">
        <f t="shared" ref="N364" si="888">SUM(N365:N366)</f>
        <v>0</v>
      </c>
      <c r="O364" s="77" t="s">
        <v>2</v>
      </c>
      <c r="P364" s="220"/>
    </row>
    <row r="365" spans="1:16" ht="14.1" hidden="1" x14ac:dyDescent="0.35">
      <c r="A365" s="1">
        <v>1</v>
      </c>
      <c r="B365" s="7" t="s">
        <v>57</v>
      </c>
      <c r="C365" s="7" t="s">
        <v>2</v>
      </c>
      <c r="D365" s="24" t="s">
        <v>18</v>
      </c>
      <c r="E365" s="90" t="s">
        <v>2</v>
      </c>
      <c r="F365" s="44"/>
      <c r="G365" s="44"/>
      <c r="H365" s="44"/>
      <c r="I365" s="44"/>
      <c r="J365" s="44"/>
      <c r="K365" s="44"/>
      <c r="L365" s="44"/>
      <c r="M365" s="44"/>
      <c r="N365" s="45"/>
      <c r="O365" s="49" t="s">
        <v>2</v>
      </c>
      <c r="P365" s="220"/>
    </row>
    <row r="366" spans="1:16" ht="26.1" hidden="1" x14ac:dyDescent="0.35">
      <c r="A366" s="1">
        <v>1</v>
      </c>
      <c r="B366" s="7" t="s">
        <v>57</v>
      </c>
      <c r="C366" s="7" t="s">
        <v>2</v>
      </c>
      <c r="D366" s="24" t="s">
        <v>19</v>
      </c>
      <c r="E366" s="90" t="s">
        <v>2</v>
      </c>
      <c r="F366" s="44"/>
      <c r="G366" s="44"/>
      <c r="H366" s="44"/>
      <c r="I366" s="44"/>
      <c r="J366" s="44"/>
      <c r="K366" s="44"/>
      <c r="L366" s="44"/>
      <c r="M366" s="44"/>
      <c r="N366" s="45"/>
      <c r="O366" s="49" t="s">
        <v>2</v>
      </c>
      <c r="P366" s="220"/>
    </row>
    <row r="367" spans="1:16" ht="15" x14ac:dyDescent="0.25">
      <c r="A367" s="1">
        <v>1</v>
      </c>
      <c r="B367" s="7" t="s">
        <v>57</v>
      </c>
      <c r="D367" s="20" t="s">
        <v>32</v>
      </c>
      <c r="E367" s="16" t="s">
        <v>2</v>
      </c>
      <c r="F367" s="22">
        <f t="shared" ref="F367" si="889">SUM(F368:F370)</f>
        <v>0</v>
      </c>
      <c r="G367" s="22">
        <f t="shared" ref="G367:H367" si="890">SUM(G368:G370)</f>
        <v>0</v>
      </c>
      <c r="H367" s="169">
        <f t="shared" si="890"/>
        <v>0</v>
      </c>
      <c r="I367" s="21">
        <f t="shared" ref="I367" si="891">SUM(I368:I370)</f>
        <v>0</v>
      </c>
      <c r="J367" s="22">
        <f t="shared" ref="J367" si="892">SUM(J368:J370)</f>
        <v>0</v>
      </c>
      <c r="K367" s="22">
        <f t="shared" ref="K367:L367" si="893">SUM(K368:K370)</f>
        <v>0</v>
      </c>
      <c r="L367" s="22">
        <f t="shared" si="893"/>
        <v>0</v>
      </c>
      <c r="M367" s="22">
        <f t="shared" ref="M367" si="894">SUM(M368:M370)</f>
        <v>0</v>
      </c>
      <c r="N367" s="23">
        <f t="shared" ref="N367" si="895">SUM(N368:N370)</f>
        <v>0</v>
      </c>
      <c r="O367" s="77" t="s">
        <v>2</v>
      </c>
      <c r="P367" s="220"/>
    </row>
    <row r="368" spans="1:16" ht="36.6" customHeight="1" thickBot="1" x14ac:dyDescent="0.3">
      <c r="A368" s="1">
        <v>1</v>
      </c>
      <c r="B368" s="7" t="s">
        <v>57</v>
      </c>
      <c r="D368" s="24" t="s">
        <v>18</v>
      </c>
      <c r="E368" s="134" t="s">
        <v>156</v>
      </c>
      <c r="F368" s="163"/>
      <c r="G368" s="163"/>
      <c r="H368" s="177"/>
      <c r="I368" s="43"/>
      <c r="J368" s="44"/>
      <c r="K368" s="44"/>
      <c r="L368" s="44"/>
      <c r="M368" s="44"/>
      <c r="N368" s="45">
        <f>L368</f>
        <v>0</v>
      </c>
      <c r="O368" s="49" t="s">
        <v>2</v>
      </c>
      <c r="P368" s="220"/>
    </row>
    <row r="369" spans="1:16" ht="14.45" hidden="1" thickBot="1" x14ac:dyDescent="0.4">
      <c r="A369" s="1">
        <v>1</v>
      </c>
      <c r="B369" s="7" t="s">
        <v>57</v>
      </c>
      <c r="C369" s="7" t="s">
        <v>2</v>
      </c>
      <c r="D369" s="24" t="s">
        <v>30</v>
      </c>
      <c r="E369" s="90" t="s">
        <v>2</v>
      </c>
      <c r="F369" s="44"/>
      <c r="G369" s="44"/>
      <c r="H369" s="44"/>
      <c r="I369" s="44"/>
      <c r="J369" s="44"/>
      <c r="K369" s="44"/>
      <c r="L369" s="44"/>
      <c r="M369" s="44"/>
      <c r="N369" s="45"/>
      <c r="O369" s="49" t="s">
        <v>2</v>
      </c>
      <c r="P369" s="220"/>
    </row>
    <row r="370" spans="1:16" ht="26.45" hidden="1" thickBot="1" x14ac:dyDescent="0.4">
      <c r="A370" s="1">
        <v>1</v>
      </c>
      <c r="B370" s="7" t="s">
        <v>57</v>
      </c>
      <c r="C370" s="7" t="s">
        <v>2</v>
      </c>
      <c r="D370" s="24" t="s">
        <v>19</v>
      </c>
      <c r="E370" s="90" t="s">
        <v>2</v>
      </c>
      <c r="F370" s="44"/>
      <c r="G370" s="44"/>
      <c r="H370" s="44"/>
      <c r="I370" s="44"/>
      <c r="J370" s="44"/>
      <c r="K370" s="44"/>
      <c r="L370" s="44"/>
      <c r="M370" s="44"/>
      <c r="N370" s="45"/>
      <c r="O370" s="49" t="s">
        <v>2</v>
      </c>
      <c r="P370" s="220"/>
    </row>
    <row r="371" spans="1:16" ht="14.45" hidden="1" thickBot="1" x14ac:dyDescent="0.4">
      <c r="A371" s="1">
        <v>1</v>
      </c>
      <c r="B371" s="7" t="s">
        <v>57</v>
      </c>
      <c r="C371" s="7" t="s">
        <v>2</v>
      </c>
      <c r="D371" s="20" t="s">
        <v>33</v>
      </c>
      <c r="E371" s="16" t="s">
        <v>2</v>
      </c>
      <c r="F371" s="22">
        <f t="shared" ref="F371" si="896">SUM(F372:F373)</f>
        <v>0</v>
      </c>
      <c r="G371" s="22">
        <f t="shared" ref="G371:H371" si="897">SUM(G372:G373)</f>
        <v>0</v>
      </c>
      <c r="H371" s="22">
        <f t="shared" si="897"/>
        <v>0</v>
      </c>
      <c r="I371" s="22">
        <f t="shared" ref="I371" si="898">SUM(I372:I373)</f>
        <v>0</v>
      </c>
      <c r="J371" s="22">
        <f t="shared" ref="J371" si="899">SUM(J372:J373)</f>
        <v>0</v>
      </c>
      <c r="K371" s="22">
        <f t="shared" ref="K371:L371" si="900">SUM(K372:K373)</f>
        <v>0</v>
      </c>
      <c r="L371" s="22">
        <f t="shared" si="900"/>
        <v>0</v>
      </c>
      <c r="M371" s="22">
        <f t="shared" ref="M371" si="901">SUM(M372:M373)</f>
        <v>0</v>
      </c>
      <c r="N371" s="23">
        <f t="shared" ref="N371" si="902">SUM(N372:N373)</f>
        <v>0</v>
      </c>
      <c r="O371" s="77" t="s">
        <v>2</v>
      </c>
      <c r="P371" s="220"/>
    </row>
    <row r="372" spans="1:16" ht="14.45" hidden="1" thickBot="1" x14ac:dyDescent="0.4">
      <c r="A372" s="1">
        <v>1</v>
      </c>
      <c r="B372" s="7" t="s">
        <v>57</v>
      </c>
      <c r="C372" s="7" t="s">
        <v>2</v>
      </c>
      <c r="D372" s="24" t="s">
        <v>18</v>
      </c>
      <c r="E372" s="90" t="s">
        <v>2</v>
      </c>
      <c r="F372" s="44"/>
      <c r="G372" s="44"/>
      <c r="H372" s="44"/>
      <c r="I372" s="44"/>
      <c r="J372" s="44"/>
      <c r="K372" s="44"/>
      <c r="L372" s="44"/>
      <c r="M372" s="44"/>
      <c r="N372" s="45"/>
      <c r="O372" s="49" t="s">
        <v>2</v>
      </c>
      <c r="P372" s="220"/>
    </row>
    <row r="373" spans="1:16" ht="26.45" hidden="1" thickBot="1" x14ac:dyDescent="0.4">
      <c r="A373" s="1">
        <v>1</v>
      </c>
      <c r="B373" s="7" t="s">
        <v>57</v>
      </c>
      <c r="C373" s="7" t="s">
        <v>2</v>
      </c>
      <c r="D373" s="24" t="s">
        <v>19</v>
      </c>
      <c r="E373" s="90" t="s">
        <v>2</v>
      </c>
      <c r="F373" s="44"/>
      <c r="G373" s="44"/>
      <c r="H373" s="44"/>
      <c r="I373" s="44"/>
      <c r="J373" s="44"/>
      <c r="K373" s="44"/>
      <c r="L373" s="44"/>
      <c r="M373" s="44"/>
      <c r="N373" s="45"/>
      <c r="O373" s="49" t="s">
        <v>2</v>
      </c>
      <c r="P373" s="220"/>
    </row>
    <row r="374" spans="1:16" ht="14.45" hidden="1" thickBot="1" x14ac:dyDescent="0.4">
      <c r="A374" s="1">
        <v>1</v>
      </c>
      <c r="B374" s="7" t="s">
        <v>57</v>
      </c>
      <c r="C374" s="7" t="s">
        <v>2</v>
      </c>
      <c r="D374" s="25" t="s">
        <v>101</v>
      </c>
      <c r="E374" s="16" t="s">
        <v>2</v>
      </c>
      <c r="F374" s="22">
        <f t="shared" ref="F374" si="903">SUM(F375:F376)</f>
        <v>0</v>
      </c>
      <c r="G374" s="22">
        <f t="shared" ref="G374:H374" si="904">SUM(G375:G376)</f>
        <v>0</v>
      </c>
      <c r="H374" s="22">
        <f t="shared" si="904"/>
        <v>0</v>
      </c>
      <c r="I374" s="22">
        <f t="shared" ref="I374" si="905">SUM(I375:I376)</f>
        <v>0</v>
      </c>
      <c r="J374" s="22">
        <f t="shared" ref="J374" si="906">SUM(J375:J376)</f>
        <v>0</v>
      </c>
      <c r="K374" s="22">
        <f t="shared" ref="K374:L374" si="907">SUM(K375:K376)</f>
        <v>0</v>
      </c>
      <c r="L374" s="22">
        <f t="shared" si="907"/>
        <v>0</v>
      </c>
      <c r="M374" s="22">
        <f t="shared" ref="M374" si="908">SUM(M375:M376)</f>
        <v>0</v>
      </c>
      <c r="N374" s="23">
        <f t="shared" ref="N374" si="909">SUM(N375:N376)</f>
        <v>0</v>
      </c>
      <c r="O374" s="77" t="s">
        <v>2</v>
      </c>
      <c r="P374" s="220"/>
    </row>
    <row r="375" spans="1:16" ht="14.45" hidden="1" thickBot="1" x14ac:dyDescent="0.4">
      <c r="A375" s="1">
        <v>1</v>
      </c>
      <c r="B375" s="7" t="s">
        <v>57</v>
      </c>
      <c r="C375" s="7" t="s">
        <v>2</v>
      </c>
      <c r="D375" s="24" t="s">
        <v>18</v>
      </c>
      <c r="E375" s="90" t="s">
        <v>2</v>
      </c>
      <c r="F375" s="44"/>
      <c r="G375" s="44"/>
      <c r="H375" s="44"/>
      <c r="I375" s="44"/>
      <c r="J375" s="44"/>
      <c r="K375" s="44"/>
      <c r="L375" s="44"/>
      <c r="M375" s="44"/>
      <c r="N375" s="45"/>
      <c r="O375" s="50" t="s">
        <v>2</v>
      </c>
      <c r="P375" s="220"/>
    </row>
    <row r="376" spans="1:16" ht="26.45" hidden="1" thickBot="1" x14ac:dyDescent="0.4">
      <c r="A376" s="1">
        <v>1</v>
      </c>
      <c r="B376" s="7" t="s">
        <v>57</v>
      </c>
      <c r="C376" s="7" t="s">
        <v>2</v>
      </c>
      <c r="D376" s="26" t="s">
        <v>19</v>
      </c>
      <c r="E376" s="91" t="s">
        <v>2</v>
      </c>
      <c r="F376" s="47"/>
      <c r="G376" s="47"/>
      <c r="H376" s="47"/>
      <c r="I376" s="47"/>
      <c r="J376" s="47"/>
      <c r="K376" s="47"/>
      <c r="L376" s="47"/>
      <c r="M376" s="47"/>
      <c r="N376" s="48"/>
      <c r="O376" s="51" t="s">
        <v>2</v>
      </c>
      <c r="P376" s="220"/>
    </row>
    <row r="377" spans="1:16" ht="14.45" hidden="1" thickBot="1" x14ac:dyDescent="0.4">
      <c r="A377" s="1">
        <v>1</v>
      </c>
      <c r="B377" s="7" t="s">
        <v>57</v>
      </c>
      <c r="C377" s="7" t="s">
        <v>2</v>
      </c>
      <c r="D377" s="38" t="s">
        <v>1</v>
      </c>
      <c r="E377" s="92" t="s">
        <v>2</v>
      </c>
      <c r="F377" s="94"/>
      <c r="G377" s="94"/>
      <c r="H377" s="94"/>
      <c r="I377" s="94"/>
      <c r="J377" s="94"/>
      <c r="K377" s="94"/>
      <c r="L377" s="94"/>
      <c r="M377" s="94"/>
      <c r="N377" s="95"/>
      <c r="O377" s="52" t="s">
        <v>2</v>
      </c>
      <c r="P377" s="224"/>
    </row>
    <row r="378" spans="1:16" ht="45.6" customHeight="1" thickBot="1" x14ac:dyDescent="0.3">
      <c r="A378" s="1">
        <v>1</v>
      </c>
      <c r="B378" s="7" t="s">
        <v>58</v>
      </c>
      <c r="D378" s="58" t="s">
        <v>7</v>
      </c>
      <c r="E378" s="88" t="s">
        <v>28</v>
      </c>
      <c r="F378" s="60">
        <f t="shared" ref="F378" si="910">F379+F400</f>
        <v>290832</v>
      </c>
      <c r="G378" s="60">
        <f t="shared" ref="G378:H378" si="911">G379+G400</f>
        <v>145416</v>
      </c>
      <c r="H378" s="171">
        <f t="shared" si="911"/>
        <v>0</v>
      </c>
      <c r="I378" s="59">
        <f t="shared" ref="I378" si="912">I379+I400</f>
        <v>0</v>
      </c>
      <c r="J378" s="60">
        <f t="shared" ref="J378" si="913">J379+J400</f>
        <v>0</v>
      </c>
      <c r="K378" s="60">
        <f t="shared" ref="K378:L378" si="914">K379+K400</f>
        <v>0</v>
      </c>
      <c r="L378" s="60">
        <f t="shared" si="914"/>
        <v>0</v>
      </c>
      <c r="M378" s="60">
        <f t="shared" ref="M378" si="915">M379+M400</f>
        <v>0</v>
      </c>
      <c r="N378" s="61">
        <f t="shared" ref="N378" si="916">N379+N400</f>
        <v>0</v>
      </c>
      <c r="O378" s="62" t="s">
        <v>2</v>
      </c>
      <c r="P378" s="219" t="s">
        <v>114</v>
      </c>
    </row>
    <row r="379" spans="1:16" thickBot="1" x14ac:dyDescent="0.3">
      <c r="A379" s="1">
        <v>1</v>
      </c>
      <c r="B379" s="7" t="s">
        <v>58</v>
      </c>
      <c r="D379" s="38" t="s">
        <v>29</v>
      </c>
      <c r="E379" s="39" t="s">
        <v>2</v>
      </c>
      <c r="F379" s="41">
        <f t="shared" ref="F379" si="917">SUM(F380:F382)</f>
        <v>290832</v>
      </c>
      <c r="G379" s="41">
        <f t="shared" ref="G379:H379" si="918">SUM(G380:G382)</f>
        <v>145416</v>
      </c>
      <c r="H379" s="165">
        <f t="shared" si="918"/>
        <v>0</v>
      </c>
      <c r="I379" s="40">
        <f t="shared" ref="I379" si="919">SUM(I380:I382)</f>
        <v>0</v>
      </c>
      <c r="J379" s="41">
        <f t="shared" ref="J379" si="920">SUM(J380:J382)</f>
        <v>0</v>
      </c>
      <c r="K379" s="41">
        <f t="shared" ref="K379:L379" si="921">SUM(K380:K382)</f>
        <v>0</v>
      </c>
      <c r="L379" s="41">
        <f t="shared" si="921"/>
        <v>0</v>
      </c>
      <c r="M379" s="41">
        <f t="shared" ref="M379" si="922">SUM(M380:M382)</f>
        <v>0</v>
      </c>
      <c r="N379" s="42">
        <f t="shared" ref="N379" si="923">SUM(N380:N382)</f>
        <v>0</v>
      </c>
      <c r="O379" s="73" t="s">
        <v>2</v>
      </c>
      <c r="P379" s="219"/>
    </row>
    <row r="380" spans="1:16" ht="15" x14ac:dyDescent="0.25">
      <c r="A380" s="1">
        <v>1</v>
      </c>
      <c r="B380" s="7" t="s">
        <v>58</v>
      </c>
      <c r="D380" s="28" t="s">
        <v>18</v>
      </c>
      <c r="E380" s="29" t="s">
        <v>2</v>
      </c>
      <c r="F380" s="31">
        <f t="shared" ref="F380:G380" si="924">F385+F388+F391+F395+F398</f>
        <v>0</v>
      </c>
      <c r="G380" s="31">
        <f t="shared" si="924"/>
        <v>0</v>
      </c>
      <c r="H380" s="166">
        <f t="shared" ref="H380:N380" si="925">H385+H388+H391+H395+H398</f>
        <v>0</v>
      </c>
      <c r="I380" s="30">
        <f t="shared" ref="I380:K380" si="926">I385+I388+I391+I395+I398</f>
        <v>0</v>
      </c>
      <c r="J380" s="31">
        <f t="shared" si="926"/>
        <v>0</v>
      </c>
      <c r="K380" s="31">
        <f t="shared" si="926"/>
        <v>0</v>
      </c>
      <c r="L380" s="31">
        <f t="shared" si="925"/>
        <v>0</v>
      </c>
      <c r="M380" s="31">
        <f t="shared" si="925"/>
        <v>0</v>
      </c>
      <c r="N380" s="32">
        <f t="shared" si="925"/>
        <v>0</v>
      </c>
      <c r="O380" s="74" t="s">
        <v>2</v>
      </c>
      <c r="P380" s="220"/>
    </row>
    <row r="381" spans="1:16" ht="14.1" hidden="1" x14ac:dyDescent="0.35">
      <c r="A381" s="1">
        <v>1</v>
      </c>
      <c r="B381" s="7" t="s">
        <v>58</v>
      </c>
      <c r="C381" s="7" t="s">
        <v>2</v>
      </c>
      <c r="D381" s="33" t="s">
        <v>30</v>
      </c>
      <c r="E381" s="34" t="s">
        <v>2</v>
      </c>
      <c r="F381" s="36">
        <f t="shared" ref="F381:G381" si="927">F392</f>
        <v>0</v>
      </c>
      <c r="G381" s="36">
        <f t="shared" si="927"/>
        <v>0</v>
      </c>
      <c r="H381" s="36">
        <f t="shared" ref="H381:N381" si="928">H392</f>
        <v>0</v>
      </c>
      <c r="I381" s="36">
        <f t="shared" ref="I381:K381" si="929">I392</f>
        <v>0</v>
      </c>
      <c r="J381" s="36">
        <f t="shared" si="929"/>
        <v>0</v>
      </c>
      <c r="K381" s="36">
        <f t="shared" si="929"/>
        <v>0</v>
      </c>
      <c r="L381" s="36">
        <f t="shared" si="928"/>
        <v>0</v>
      </c>
      <c r="M381" s="36">
        <f t="shared" si="928"/>
        <v>0</v>
      </c>
      <c r="N381" s="37">
        <f t="shared" si="928"/>
        <v>0</v>
      </c>
      <c r="O381" s="75" t="s">
        <v>2</v>
      </c>
      <c r="P381" s="220"/>
    </row>
    <row r="382" spans="1:16" ht="25.5" x14ac:dyDescent="0.25">
      <c r="A382" s="1">
        <v>1</v>
      </c>
      <c r="B382" s="7" t="s">
        <v>58</v>
      </c>
      <c r="D382" s="33" t="s">
        <v>19</v>
      </c>
      <c r="E382" s="34" t="s">
        <v>2</v>
      </c>
      <c r="F382" s="36">
        <f t="shared" ref="F382:G382" si="930">F386+F389+F393+F396+F399</f>
        <v>290832</v>
      </c>
      <c r="G382" s="36">
        <f t="shared" si="930"/>
        <v>145416</v>
      </c>
      <c r="H382" s="167">
        <f t="shared" ref="H382:N382" si="931">H386+H389+H393+H396+H399</f>
        <v>0</v>
      </c>
      <c r="I382" s="35">
        <f t="shared" ref="I382:K382" si="932">I386+I389+I393+I396+I399</f>
        <v>0</v>
      </c>
      <c r="J382" s="36">
        <f t="shared" si="932"/>
        <v>0</v>
      </c>
      <c r="K382" s="36">
        <f t="shared" si="932"/>
        <v>0</v>
      </c>
      <c r="L382" s="36">
        <f t="shared" si="931"/>
        <v>0</v>
      </c>
      <c r="M382" s="36">
        <f t="shared" si="931"/>
        <v>0</v>
      </c>
      <c r="N382" s="37">
        <f t="shared" si="931"/>
        <v>0</v>
      </c>
      <c r="O382" s="75" t="s">
        <v>2</v>
      </c>
      <c r="P382" s="220"/>
    </row>
    <row r="383" spans="1:16" ht="14.1" hidden="1" x14ac:dyDescent="0.35">
      <c r="A383" s="1">
        <v>1</v>
      </c>
      <c r="B383" s="7" t="s">
        <v>58</v>
      </c>
      <c r="C383" s="7" t="s">
        <v>2</v>
      </c>
      <c r="D383" s="16" t="s">
        <v>31</v>
      </c>
      <c r="E383" s="16" t="s">
        <v>2</v>
      </c>
      <c r="F383" s="18" t="s">
        <v>2</v>
      </c>
      <c r="G383" s="18" t="s">
        <v>2</v>
      </c>
      <c r="H383" s="18" t="s">
        <v>2</v>
      </c>
      <c r="I383" s="18" t="s">
        <v>2</v>
      </c>
      <c r="J383" s="18" t="s">
        <v>2</v>
      </c>
      <c r="K383" s="18" t="s">
        <v>2</v>
      </c>
      <c r="L383" s="18" t="s">
        <v>2</v>
      </c>
      <c r="M383" s="18" t="s">
        <v>2</v>
      </c>
      <c r="N383" s="19" t="s">
        <v>2</v>
      </c>
      <c r="O383" s="76" t="s">
        <v>2</v>
      </c>
      <c r="P383" s="220"/>
    </row>
    <row r="384" spans="1:16" ht="14.1" hidden="1" x14ac:dyDescent="0.35">
      <c r="A384" s="1">
        <v>1</v>
      </c>
      <c r="B384" s="7" t="s">
        <v>58</v>
      </c>
      <c r="C384" s="7" t="s">
        <v>2</v>
      </c>
      <c r="D384" s="20" t="s">
        <v>35</v>
      </c>
      <c r="E384" s="16" t="s">
        <v>2</v>
      </c>
      <c r="F384" s="22">
        <f t="shared" ref="F384" si="933">SUM(F385:F386)</f>
        <v>0</v>
      </c>
      <c r="G384" s="22">
        <f t="shared" ref="G384:H384" si="934">SUM(G385:G386)</f>
        <v>0</v>
      </c>
      <c r="H384" s="22">
        <f t="shared" si="934"/>
        <v>0</v>
      </c>
      <c r="I384" s="22">
        <f t="shared" ref="I384" si="935">SUM(I385:I386)</f>
        <v>0</v>
      </c>
      <c r="J384" s="22">
        <f t="shared" ref="J384" si="936">SUM(J385:J386)</f>
        <v>0</v>
      </c>
      <c r="K384" s="22">
        <f t="shared" ref="K384:L384" si="937">SUM(K385:K386)</f>
        <v>0</v>
      </c>
      <c r="L384" s="22">
        <f t="shared" si="937"/>
        <v>0</v>
      </c>
      <c r="M384" s="22">
        <f t="shared" ref="M384" si="938">SUM(M385:M386)</f>
        <v>0</v>
      </c>
      <c r="N384" s="23">
        <f t="shared" ref="N384" si="939">SUM(N385:N386)</f>
        <v>0</v>
      </c>
      <c r="O384" s="77" t="s">
        <v>2</v>
      </c>
      <c r="P384" s="220"/>
    </row>
    <row r="385" spans="1:16" ht="14.1" hidden="1" x14ac:dyDescent="0.35">
      <c r="A385" s="1">
        <v>1</v>
      </c>
      <c r="B385" s="7" t="s">
        <v>58</v>
      </c>
      <c r="C385" s="7" t="s">
        <v>2</v>
      </c>
      <c r="D385" s="24" t="s">
        <v>18</v>
      </c>
      <c r="E385" s="90" t="s">
        <v>2</v>
      </c>
      <c r="F385" s="44"/>
      <c r="G385" s="44"/>
      <c r="H385" s="44"/>
      <c r="I385" s="44"/>
      <c r="J385" s="44"/>
      <c r="K385" s="44"/>
      <c r="L385" s="44"/>
      <c r="M385" s="44"/>
      <c r="N385" s="45"/>
      <c r="O385" s="49" t="s">
        <v>2</v>
      </c>
      <c r="P385" s="220"/>
    </row>
    <row r="386" spans="1:16" ht="26.1" hidden="1" x14ac:dyDescent="0.35">
      <c r="A386" s="1">
        <v>1</v>
      </c>
      <c r="B386" s="7" t="s">
        <v>58</v>
      </c>
      <c r="C386" s="7" t="s">
        <v>2</v>
      </c>
      <c r="D386" s="24" t="s">
        <v>19</v>
      </c>
      <c r="E386" s="90" t="s">
        <v>2</v>
      </c>
      <c r="F386" s="44"/>
      <c r="G386" s="44"/>
      <c r="H386" s="44"/>
      <c r="I386" s="44"/>
      <c r="J386" s="44"/>
      <c r="K386" s="44"/>
      <c r="L386" s="44"/>
      <c r="M386" s="44"/>
      <c r="N386" s="45"/>
      <c r="O386" s="49" t="s">
        <v>2</v>
      </c>
      <c r="P386" s="220"/>
    </row>
    <row r="387" spans="1:16" ht="14.1" hidden="1" x14ac:dyDescent="0.35">
      <c r="A387" s="1">
        <v>1</v>
      </c>
      <c r="B387" s="7" t="s">
        <v>58</v>
      </c>
      <c r="C387" s="7" t="s">
        <v>2</v>
      </c>
      <c r="D387" s="20" t="s">
        <v>34</v>
      </c>
      <c r="E387" s="16" t="s">
        <v>2</v>
      </c>
      <c r="F387" s="22">
        <f t="shared" ref="F387" si="940">SUM(F388:F389)</f>
        <v>0</v>
      </c>
      <c r="G387" s="22">
        <f t="shared" ref="G387:H387" si="941">SUM(G388:G389)</f>
        <v>0</v>
      </c>
      <c r="H387" s="22">
        <f t="shared" si="941"/>
        <v>0</v>
      </c>
      <c r="I387" s="22">
        <f t="shared" ref="I387" si="942">SUM(I388:I389)</f>
        <v>0</v>
      </c>
      <c r="J387" s="22">
        <f t="shared" ref="J387" si="943">SUM(J388:J389)</f>
        <v>0</v>
      </c>
      <c r="K387" s="22">
        <f t="shared" ref="K387:L387" si="944">SUM(K388:K389)</f>
        <v>0</v>
      </c>
      <c r="L387" s="22">
        <f t="shared" si="944"/>
        <v>0</v>
      </c>
      <c r="M387" s="22">
        <f t="shared" ref="M387" si="945">SUM(M388:M389)</f>
        <v>0</v>
      </c>
      <c r="N387" s="23">
        <f t="shared" ref="N387" si="946">SUM(N388:N389)</f>
        <v>0</v>
      </c>
      <c r="O387" s="77" t="s">
        <v>2</v>
      </c>
      <c r="P387" s="220"/>
    </row>
    <row r="388" spans="1:16" ht="14.1" hidden="1" x14ac:dyDescent="0.35">
      <c r="A388" s="1">
        <v>1</v>
      </c>
      <c r="B388" s="7" t="s">
        <v>58</v>
      </c>
      <c r="C388" s="7" t="s">
        <v>2</v>
      </c>
      <c r="D388" s="24" t="s">
        <v>18</v>
      </c>
      <c r="E388" s="90" t="s">
        <v>2</v>
      </c>
      <c r="F388" s="44"/>
      <c r="G388" s="44"/>
      <c r="H388" s="44"/>
      <c r="I388" s="44"/>
      <c r="J388" s="44"/>
      <c r="K388" s="44"/>
      <c r="L388" s="44"/>
      <c r="M388" s="44"/>
      <c r="N388" s="45"/>
      <c r="O388" s="49" t="s">
        <v>2</v>
      </c>
      <c r="P388" s="220"/>
    </row>
    <row r="389" spans="1:16" ht="26.1" hidden="1" x14ac:dyDescent="0.35">
      <c r="A389" s="1">
        <v>1</v>
      </c>
      <c r="B389" s="7" t="s">
        <v>58</v>
      </c>
      <c r="C389" s="7" t="s">
        <v>2</v>
      </c>
      <c r="D389" s="24" t="s">
        <v>19</v>
      </c>
      <c r="E389" s="90" t="s">
        <v>2</v>
      </c>
      <c r="F389" s="44"/>
      <c r="G389" s="44"/>
      <c r="H389" s="44"/>
      <c r="I389" s="44"/>
      <c r="J389" s="44"/>
      <c r="K389" s="44"/>
      <c r="L389" s="44"/>
      <c r="M389" s="44"/>
      <c r="N389" s="45"/>
      <c r="O389" s="49" t="s">
        <v>2</v>
      </c>
      <c r="P389" s="220"/>
    </row>
    <row r="390" spans="1:16" ht="15" x14ac:dyDescent="0.25">
      <c r="A390" s="1">
        <v>1</v>
      </c>
      <c r="B390" s="7" t="s">
        <v>58</v>
      </c>
      <c r="D390" s="20" t="s">
        <v>32</v>
      </c>
      <c r="E390" s="16" t="s">
        <v>2</v>
      </c>
      <c r="F390" s="22">
        <f t="shared" ref="F390" si="947">SUM(F391:F393)</f>
        <v>290832</v>
      </c>
      <c r="G390" s="22">
        <f t="shared" ref="G390:H390" si="948">SUM(G391:G393)</f>
        <v>145416</v>
      </c>
      <c r="H390" s="169">
        <f t="shared" si="948"/>
        <v>0</v>
      </c>
      <c r="I390" s="21">
        <f t="shared" ref="I390" si="949">SUM(I391:I393)</f>
        <v>0</v>
      </c>
      <c r="J390" s="22">
        <f t="shared" ref="J390" si="950">SUM(J391:J393)</f>
        <v>0</v>
      </c>
      <c r="K390" s="22">
        <f t="shared" ref="K390:L390" si="951">SUM(K391:K393)</f>
        <v>0</v>
      </c>
      <c r="L390" s="22">
        <f t="shared" si="951"/>
        <v>0</v>
      </c>
      <c r="M390" s="22">
        <f t="shared" ref="M390" si="952">SUM(M391:M393)</f>
        <v>0</v>
      </c>
      <c r="N390" s="23">
        <f t="shared" ref="N390" si="953">SUM(N391:N393)</f>
        <v>0</v>
      </c>
      <c r="O390" s="77" t="s">
        <v>2</v>
      </c>
      <c r="P390" s="220"/>
    </row>
    <row r="391" spans="1:16" ht="14.1" hidden="1" x14ac:dyDescent="0.35">
      <c r="A391" s="1">
        <v>1</v>
      </c>
      <c r="B391" s="7" t="s">
        <v>58</v>
      </c>
      <c r="C391" s="7" t="s">
        <v>2</v>
      </c>
      <c r="D391" s="24" t="s">
        <v>18</v>
      </c>
      <c r="E391" s="90" t="s">
        <v>2</v>
      </c>
      <c r="F391" s="44"/>
      <c r="G391" s="44"/>
      <c r="H391" s="44"/>
      <c r="I391" s="44"/>
      <c r="J391" s="44"/>
      <c r="K391" s="44"/>
      <c r="L391" s="44"/>
      <c r="M391" s="44"/>
      <c r="N391" s="45"/>
      <c r="O391" s="49" t="s">
        <v>2</v>
      </c>
      <c r="P391" s="220"/>
    </row>
    <row r="392" spans="1:16" ht="14.1" hidden="1" x14ac:dyDescent="0.35">
      <c r="A392" s="1">
        <v>1</v>
      </c>
      <c r="B392" s="7" t="s">
        <v>58</v>
      </c>
      <c r="C392" s="7" t="s">
        <v>2</v>
      </c>
      <c r="D392" s="24" t="s">
        <v>30</v>
      </c>
      <c r="E392" s="90" t="s">
        <v>2</v>
      </c>
      <c r="F392" s="44"/>
      <c r="G392" s="44"/>
      <c r="H392" s="44"/>
      <c r="I392" s="44"/>
      <c r="J392" s="44"/>
      <c r="K392" s="44"/>
      <c r="L392" s="44"/>
      <c r="M392" s="44"/>
      <c r="N392" s="45"/>
      <c r="O392" s="49" t="s">
        <v>2</v>
      </c>
      <c r="P392" s="220"/>
    </row>
    <row r="393" spans="1:16" ht="30.95" customHeight="1" thickBot="1" x14ac:dyDescent="0.3">
      <c r="A393" s="1">
        <v>1</v>
      </c>
      <c r="B393" s="7" t="s">
        <v>58</v>
      </c>
      <c r="D393" s="24" t="s">
        <v>19</v>
      </c>
      <c r="E393" s="134" t="s">
        <v>117</v>
      </c>
      <c r="F393" s="44">
        <f>145416+145416</f>
        <v>290832</v>
      </c>
      <c r="G393" s="44">
        <v>145416</v>
      </c>
      <c r="H393" s="172"/>
      <c r="I393" s="43"/>
      <c r="J393" s="44"/>
      <c r="K393" s="44"/>
      <c r="L393" s="44"/>
      <c r="M393" s="44"/>
      <c r="N393" s="45"/>
      <c r="O393" s="49">
        <v>2028</v>
      </c>
      <c r="P393" s="220"/>
    </row>
    <row r="394" spans="1:16" ht="14.45" hidden="1" thickBot="1" x14ac:dyDescent="0.4">
      <c r="A394" s="1">
        <v>1</v>
      </c>
      <c r="B394" s="7" t="s">
        <v>58</v>
      </c>
      <c r="C394" s="7" t="s">
        <v>2</v>
      </c>
      <c r="D394" s="20" t="s">
        <v>33</v>
      </c>
      <c r="E394" s="16" t="s">
        <v>2</v>
      </c>
      <c r="F394" s="22">
        <f t="shared" ref="F394" si="954">SUM(F395:F396)</f>
        <v>0</v>
      </c>
      <c r="G394" s="22">
        <f t="shared" ref="G394:H394" si="955">SUM(G395:G396)</f>
        <v>0</v>
      </c>
      <c r="H394" s="22">
        <f t="shared" si="955"/>
        <v>0</v>
      </c>
      <c r="I394" s="22">
        <f t="shared" ref="I394" si="956">SUM(I395:I396)</f>
        <v>0</v>
      </c>
      <c r="J394" s="22">
        <f t="shared" ref="J394" si="957">SUM(J395:J396)</f>
        <v>0</v>
      </c>
      <c r="K394" s="22">
        <f t="shared" ref="K394:L394" si="958">SUM(K395:K396)</f>
        <v>0</v>
      </c>
      <c r="L394" s="22">
        <f t="shared" si="958"/>
        <v>0</v>
      </c>
      <c r="M394" s="22">
        <f t="shared" ref="M394" si="959">SUM(M395:M396)</f>
        <v>0</v>
      </c>
      <c r="N394" s="23">
        <f t="shared" ref="N394" si="960">SUM(N395:N396)</f>
        <v>0</v>
      </c>
      <c r="O394" s="77" t="s">
        <v>2</v>
      </c>
      <c r="P394" s="220"/>
    </row>
    <row r="395" spans="1:16" ht="14.45" hidden="1" thickBot="1" x14ac:dyDescent="0.4">
      <c r="A395" s="1">
        <v>1</v>
      </c>
      <c r="B395" s="7" t="s">
        <v>58</v>
      </c>
      <c r="C395" s="7" t="s">
        <v>2</v>
      </c>
      <c r="D395" s="24" t="s">
        <v>18</v>
      </c>
      <c r="E395" s="90" t="s">
        <v>2</v>
      </c>
      <c r="F395" s="44"/>
      <c r="G395" s="44"/>
      <c r="H395" s="44"/>
      <c r="I395" s="44"/>
      <c r="J395" s="44"/>
      <c r="K395" s="44"/>
      <c r="L395" s="44"/>
      <c r="M395" s="44"/>
      <c r="N395" s="45"/>
      <c r="O395" s="49" t="s">
        <v>2</v>
      </c>
      <c r="P395" s="220"/>
    </row>
    <row r="396" spans="1:16" ht="26.45" hidden="1" thickBot="1" x14ac:dyDescent="0.4">
      <c r="A396" s="1">
        <v>1</v>
      </c>
      <c r="B396" s="7" t="s">
        <v>58</v>
      </c>
      <c r="C396" s="7" t="s">
        <v>2</v>
      </c>
      <c r="D396" s="24" t="s">
        <v>19</v>
      </c>
      <c r="E396" s="90" t="s">
        <v>2</v>
      </c>
      <c r="F396" s="44"/>
      <c r="G396" s="44"/>
      <c r="H396" s="44"/>
      <c r="I396" s="44"/>
      <c r="J396" s="44"/>
      <c r="K396" s="44"/>
      <c r="L396" s="44"/>
      <c r="M396" s="44"/>
      <c r="N396" s="45"/>
      <c r="O396" s="49" t="s">
        <v>2</v>
      </c>
      <c r="P396" s="220"/>
    </row>
    <row r="397" spans="1:16" ht="14.45" hidden="1" thickBot="1" x14ac:dyDescent="0.4">
      <c r="A397" s="1">
        <v>1</v>
      </c>
      <c r="B397" s="7" t="s">
        <v>58</v>
      </c>
      <c r="C397" s="7" t="s">
        <v>2</v>
      </c>
      <c r="D397" s="25" t="s">
        <v>101</v>
      </c>
      <c r="E397" s="16" t="s">
        <v>2</v>
      </c>
      <c r="F397" s="22">
        <f t="shared" ref="F397" si="961">SUM(F398:F399)</f>
        <v>0</v>
      </c>
      <c r="G397" s="22">
        <f t="shared" ref="G397:H397" si="962">SUM(G398:G399)</f>
        <v>0</v>
      </c>
      <c r="H397" s="22">
        <f t="shared" si="962"/>
        <v>0</v>
      </c>
      <c r="I397" s="22">
        <f t="shared" ref="I397" si="963">SUM(I398:I399)</f>
        <v>0</v>
      </c>
      <c r="J397" s="22">
        <f t="shared" ref="J397" si="964">SUM(J398:J399)</f>
        <v>0</v>
      </c>
      <c r="K397" s="22">
        <f t="shared" ref="K397:L397" si="965">SUM(K398:K399)</f>
        <v>0</v>
      </c>
      <c r="L397" s="22">
        <f t="shared" si="965"/>
        <v>0</v>
      </c>
      <c r="M397" s="22">
        <f t="shared" ref="M397" si="966">SUM(M398:M399)</f>
        <v>0</v>
      </c>
      <c r="N397" s="23">
        <f t="shared" ref="N397" si="967">SUM(N398:N399)</f>
        <v>0</v>
      </c>
      <c r="O397" s="77" t="s">
        <v>2</v>
      </c>
      <c r="P397" s="220"/>
    </row>
    <row r="398" spans="1:16" ht="14.45" hidden="1" thickBot="1" x14ac:dyDescent="0.4">
      <c r="A398" s="1">
        <v>1</v>
      </c>
      <c r="B398" s="7" t="s">
        <v>58</v>
      </c>
      <c r="C398" s="7" t="s">
        <v>2</v>
      </c>
      <c r="D398" s="24" t="s">
        <v>18</v>
      </c>
      <c r="E398" s="90" t="s">
        <v>2</v>
      </c>
      <c r="F398" s="44"/>
      <c r="G398" s="44"/>
      <c r="H398" s="44"/>
      <c r="I398" s="44"/>
      <c r="J398" s="44"/>
      <c r="K398" s="44"/>
      <c r="L398" s="44"/>
      <c r="M398" s="44"/>
      <c r="N398" s="45"/>
      <c r="O398" s="50" t="s">
        <v>2</v>
      </c>
      <c r="P398" s="220"/>
    </row>
    <row r="399" spans="1:16" ht="26.45" hidden="1" thickBot="1" x14ac:dyDescent="0.4">
      <c r="A399" s="1">
        <v>1</v>
      </c>
      <c r="B399" s="7" t="s">
        <v>58</v>
      </c>
      <c r="C399" s="7" t="s">
        <v>2</v>
      </c>
      <c r="D399" s="26" t="s">
        <v>19</v>
      </c>
      <c r="E399" s="91" t="s">
        <v>2</v>
      </c>
      <c r="F399" s="47"/>
      <c r="G399" s="47"/>
      <c r="H399" s="47"/>
      <c r="I399" s="47"/>
      <c r="J399" s="47"/>
      <c r="K399" s="47"/>
      <c r="L399" s="47"/>
      <c r="M399" s="47"/>
      <c r="N399" s="48"/>
      <c r="O399" s="51" t="s">
        <v>2</v>
      </c>
      <c r="P399" s="220"/>
    </row>
    <row r="400" spans="1:16" ht="14.45" hidden="1" thickBot="1" x14ac:dyDescent="0.4">
      <c r="A400" s="1">
        <v>1</v>
      </c>
      <c r="B400" s="7" t="s">
        <v>58</v>
      </c>
      <c r="C400" s="7" t="s">
        <v>2</v>
      </c>
      <c r="D400" s="38" t="s">
        <v>1</v>
      </c>
      <c r="E400" s="92" t="s">
        <v>2</v>
      </c>
      <c r="F400" s="94"/>
      <c r="G400" s="94"/>
      <c r="H400" s="94"/>
      <c r="I400" s="94"/>
      <c r="J400" s="94"/>
      <c r="K400" s="94"/>
      <c r="L400" s="94"/>
      <c r="M400" s="94"/>
      <c r="N400" s="95"/>
      <c r="O400" s="52" t="s">
        <v>2</v>
      </c>
      <c r="P400" s="224"/>
    </row>
    <row r="401" spans="1:16" ht="51.95" customHeight="1" thickBot="1" x14ac:dyDescent="0.3">
      <c r="A401" s="1">
        <v>1</v>
      </c>
      <c r="B401" s="7" t="s">
        <v>59</v>
      </c>
      <c r="D401" s="58" t="s">
        <v>8</v>
      </c>
      <c r="E401" s="88" t="s">
        <v>28</v>
      </c>
      <c r="F401" s="60">
        <f t="shared" ref="F401" si="968">F402+F423</f>
        <v>10000</v>
      </c>
      <c r="G401" s="60">
        <f t="shared" ref="G401:H401" si="969">G402+G423</f>
        <v>5000</v>
      </c>
      <c r="H401" s="171">
        <f t="shared" si="969"/>
        <v>0</v>
      </c>
      <c r="I401" s="59">
        <f t="shared" ref="I401" si="970">I402+I423</f>
        <v>0</v>
      </c>
      <c r="J401" s="60">
        <f t="shared" ref="J401" si="971">J402+J423</f>
        <v>0</v>
      </c>
      <c r="K401" s="60">
        <f t="shared" ref="K401:L401" si="972">K402+K423</f>
        <v>0</v>
      </c>
      <c r="L401" s="60">
        <f t="shared" si="972"/>
        <v>0</v>
      </c>
      <c r="M401" s="60">
        <f t="shared" ref="M401" si="973">M402+M423</f>
        <v>0</v>
      </c>
      <c r="N401" s="61">
        <f t="shared" ref="N401" si="974">N402+N423</f>
        <v>0</v>
      </c>
      <c r="O401" s="62" t="s">
        <v>2</v>
      </c>
      <c r="P401" s="219" t="s">
        <v>114</v>
      </c>
    </row>
    <row r="402" spans="1:16" ht="20.100000000000001" customHeight="1" thickBot="1" x14ac:dyDescent="0.3">
      <c r="A402" s="1">
        <v>1</v>
      </c>
      <c r="B402" s="7" t="s">
        <v>59</v>
      </c>
      <c r="D402" s="38" t="s">
        <v>29</v>
      </c>
      <c r="E402" s="39" t="s">
        <v>2</v>
      </c>
      <c r="F402" s="41">
        <f t="shared" ref="F402" si="975">SUM(F403:F405)</f>
        <v>10000</v>
      </c>
      <c r="G402" s="41">
        <f t="shared" ref="G402:H402" si="976">SUM(G403:G405)</f>
        <v>5000</v>
      </c>
      <c r="H402" s="165">
        <f t="shared" si="976"/>
        <v>0</v>
      </c>
      <c r="I402" s="40">
        <f t="shared" ref="I402" si="977">SUM(I403:I405)</f>
        <v>0</v>
      </c>
      <c r="J402" s="41">
        <f t="shared" ref="J402" si="978">SUM(J403:J405)</f>
        <v>0</v>
      </c>
      <c r="K402" s="41">
        <f t="shared" ref="K402:L402" si="979">SUM(K403:K405)</f>
        <v>0</v>
      </c>
      <c r="L402" s="41">
        <f t="shared" si="979"/>
        <v>0</v>
      </c>
      <c r="M402" s="41">
        <f t="shared" ref="M402" si="980">SUM(M403:M405)</f>
        <v>0</v>
      </c>
      <c r="N402" s="42">
        <f t="shared" ref="N402" si="981">SUM(N403:N405)</f>
        <v>0</v>
      </c>
      <c r="O402" s="73" t="s">
        <v>2</v>
      </c>
      <c r="P402" s="219"/>
    </row>
    <row r="403" spans="1:16" ht="15" x14ac:dyDescent="0.25">
      <c r="A403" s="1">
        <v>1</v>
      </c>
      <c r="B403" s="7" t="s">
        <v>59</v>
      </c>
      <c r="D403" s="28" t="s">
        <v>18</v>
      </c>
      <c r="E403" s="29" t="s">
        <v>2</v>
      </c>
      <c r="F403" s="31">
        <f t="shared" ref="F403:G403" si="982">F408+F411+F414+F418+F421</f>
        <v>0</v>
      </c>
      <c r="G403" s="31">
        <f t="shared" si="982"/>
        <v>0</v>
      </c>
      <c r="H403" s="166">
        <f t="shared" ref="H403:N403" si="983">H408+H411+H414+H418+H421</f>
        <v>0</v>
      </c>
      <c r="I403" s="30">
        <f t="shared" ref="I403:K403" si="984">I408+I411+I414+I418+I421</f>
        <v>0</v>
      </c>
      <c r="J403" s="31">
        <f t="shared" si="984"/>
        <v>0</v>
      </c>
      <c r="K403" s="31">
        <f t="shared" si="984"/>
        <v>0</v>
      </c>
      <c r="L403" s="31">
        <f t="shared" si="983"/>
        <v>0</v>
      </c>
      <c r="M403" s="31">
        <f t="shared" si="983"/>
        <v>0</v>
      </c>
      <c r="N403" s="32">
        <f t="shared" si="983"/>
        <v>0</v>
      </c>
      <c r="O403" s="74" t="s">
        <v>2</v>
      </c>
      <c r="P403" s="220"/>
    </row>
    <row r="404" spans="1:16" ht="14.1" hidden="1" x14ac:dyDescent="0.35">
      <c r="A404" s="1">
        <v>1</v>
      </c>
      <c r="B404" s="7" t="s">
        <v>59</v>
      </c>
      <c r="C404" s="7" t="s">
        <v>2</v>
      </c>
      <c r="D404" s="33" t="s">
        <v>30</v>
      </c>
      <c r="E404" s="34" t="s">
        <v>2</v>
      </c>
      <c r="F404" s="36">
        <f t="shared" ref="F404:G404" si="985">F415</f>
        <v>0</v>
      </c>
      <c r="G404" s="36">
        <f t="shared" si="985"/>
        <v>0</v>
      </c>
      <c r="H404" s="36">
        <f t="shared" ref="H404:N404" si="986">H415</f>
        <v>0</v>
      </c>
      <c r="I404" s="36">
        <f t="shared" ref="I404:K404" si="987">I415</f>
        <v>0</v>
      </c>
      <c r="J404" s="36">
        <f t="shared" si="987"/>
        <v>0</v>
      </c>
      <c r="K404" s="36">
        <f t="shared" si="987"/>
        <v>0</v>
      </c>
      <c r="L404" s="36">
        <f t="shared" si="986"/>
        <v>0</v>
      </c>
      <c r="M404" s="36">
        <f t="shared" si="986"/>
        <v>0</v>
      </c>
      <c r="N404" s="37">
        <f t="shared" si="986"/>
        <v>0</v>
      </c>
      <c r="O404" s="75" t="s">
        <v>2</v>
      </c>
      <c r="P404" s="220"/>
    </row>
    <row r="405" spans="1:16" ht="25.5" x14ac:dyDescent="0.25">
      <c r="A405" s="1">
        <v>1</v>
      </c>
      <c r="B405" s="7" t="s">
        <v>59</v>
      </c>
      <c r="D405" s="33" t="s">
        <v>19</v>
      </c>
      <c r="E405" s="34" t="s">
        <v>2</v>
      </c>
      <c r="F405" s="36">
        <f t="shared" ref="F405:G405" si="988">F409+F412+F416+F419+F422</f>
        <v>10000</v>
      </c>
      <c r="G405" s="36">
        <f t="shared" si="988"/>
        <v>5000</v>
      </c>
      <c r="H405" s="167">
        <f t="shared" ref="H405:N405" si="989">H409+H412+H416+H419+H422</f>
        <v>0</v>
      </c>
      <c r="I405" s="35">
        <f t="shared" ref="I405:K405" si="990">I409+I412+I416+I419+I422</f>
        <v>0</v>
      </c>
      <c r="J405" s="36">
        <f t="shared" si="990"/>
        <v>0</v>
      </c>
      <c r="K405" s="36">
        <f t="shared" si="990"/>
        <v>0</v>
      </c>
      <c r="L405" s="36">
        <f t="shared" si="989"/>
        <v>0</v>
      </c>
      <c r="M405" s="36">
        <f t="shared" si="989"/>
        <v>0</v>
      </c>
      <c r="N405" s="37">
        <f t="shared" si="989"/>
        <v>0</v>
      </c>
      <c r="O405" s="75" t="s">
        <v>2</v>
      </c>
      <c r="P405" s="220"/>
    </row>
    <row r="406" spans="1:16" ht="14.1" hidden="1" x14ac:dyDescent="0.35">
      <c r="A406" s="1">
        <v>1</v>
      </c>
      <c r="B406" s="7" t="s">
        <v>59</v>
      </c>
      <c r="C406" s="7" t="s">
        <v>2</v>
      </c>
      <c r="D406" s="16" t="s">
        <v>31</v>
      </c>
      <c r="E406" s="16" t="s">
        <v>2</v>
      </c>
      <c r="F406" s="18" t="s">
        <v>2</v>
      </c>
      <c r="G406" s="18" t="s">
        <v>2</v>
      </c>
      <c r="H406" s="18" t="s">
        <v>2</v>
      </c>
      <c r="I406" s="18" t="s">
        <v>2</v>
      </c>
      <c r="J406" s="18" t="s">
        <v>2</v>
      </c>
      <c r="K406" s="18" t="s">
        <v>2</v>
      </c>
      <c r="L406" s="18" t="s">
        <v>2</v>
      </c>
      <c r="M406" s="18" t="s">
        <v>2</v>
      </c>
      <c r="N406" s="19" t="s">
        <v>2</v>
      </c>
      <c r="O406" s="76" t="s">
        <v>2</v>
      </c>
      <c r="P406" s="220"/>
    </row>
    <row r="407" spans="1:16" ht="14.1" hidden="1" x14ac:dyDescent="0.35">
      <c r="A407" s="1">
        <v>1</v>
      </c>
      <c r="B407" s="7" t="s">
        <v>59</v>
      </c>
      <c r="C407" s="7" t="s">
        <v>2</v>
      </c>
      <c r="D407" s="20" t="s">
        <v>35</v>
      </c>
      <c r="E407" s="16" t="s">
        <v>2</v>
      </c>
      <c r="F407" s="22">
        <f t="shared" ref="F407" si="991">SUM(F408:F409)</f>
        <v>0</v>
      </c>
      <c r="G407" s="22">
        <f t="shared" ref="G407:H407" si="992">SUM(G408:G409)</f>
        <v>0</v>
      </c>
      <c r="H407" s="22">
        <f t="shared" si="992"/>
        <v>0</v>
      </c>
      <c r="I407" s="22">
        <f t="shared" ref="I407" si="993">SUM(I408:I409)</f>
        <v>0</v>
      </c>
      <c r="J407" s="22">
        <f t="shared" ref="J407" si="994">SUM(J408:J409)</f>
        <v>0</v>
      </c>
      <c r="K407" s="22">
        <f t="shared" ref="K407:L407" si="995">SUM(K408:K409)</f>
        <v>0</v>
      </c>
      <c r="L407" s="22">
        <f t="shared" si="995"/>
        <v>0</v>
      </c>
      <c r="M407" s="22">
        <f t="shared" ref="M407" si="996">SUM(M408:M409)</f>
        <v>0</v>
      </c>
      <c r="N407" s="23">
        <f t="shared" ref="N407" si="997">SUM(N408:N409)</f>
        <v>0</v>
      </c>
      <c r="O407" s="77" t="s">
        <v>2</v>
      </c>
      <c r="P407" s="220"/>
    </row>
    <row r="408" spans="1:16" ht="14.1" hidden="1" x14ac:dyDescent="0.35">
      <c r="A408" s="1">
        <v>1</v>
      </c>
      <c r="B408" s="7" t="s">
        <v>59</v>
      </c>
      <c r="C408" s="7" t="s">
        <v>2</v>
      </c>
      <c r="D408" s="24" t="s">
        <v>18</v>
      </c>
      <c r="E408" s="90" t="s">
        <v>2</v>
      </c>
      <c r="F408" s="44"/>
      <c r="G408" s="44"/>
      <c r="H408" s="44"/>
      <c r="I408" s="44"/>
      <c r="J408" s="44"/>
      <c r="K408" s="44"/>
      <c r="L408" s="44"/>
      <c r="M408" s="44"/>
      <c r="N408" s="45"/>
      <c r="O408" s="49" t="s">
        <v>2</v>
      </c>
      <c r="P408" s="220"/>
    </row>
    <row r="409" spans="1:16" ht="26.1" hidden="1" x14ac:dyDescent="0.35">
      <c r="A409" s="1">
        <v>1</v>
      </c>
      <c r="B409" s="7" t="s">
        <v>59</v>
      </c>
      <c r="C409" s="7" t="s">
        <v>2</v>
      </c>
      <c r="D409" s="24" t="s">
        <v>19</v>
      </c>
      <c r="E409" s="90" t="s">
        <v>2</v>
      </c>
      <c r="F409" s="44"/>
      <c r="G409" s="44"/>
      <c r="H409" s="44"/>
      <c r="I409" s="44"/>
      <c r="J409" s="44"/>
      <c r="K409" s="44"/>
      <c r="L409" s="44"/>
      <c r="M409" s="44"/>
      <c r="N409" s="45"/>
      <c r="O409" s="49" t="s">
        <v>2</v>
      </c>
      <c r="P409" s="220"/>
    </row>
    <row r="410" spans="1:16" ht="14.1" hidden="1" x14ac:dyDescent="0.35">
      <c r="A410" s="1">
        <v>1</v>
      </c>
      <c r="B410" s="7" t="s">
        <v>59</v>
      </c>
      <c r="C410" s="7" t="s">
        <v>2</v>
      </c>
      <c r="D410" s="20" t="s">
        <v>34</v>
      </c>
      <c r="E410" s="16" t="s">
        <v>2</v>
      </c>
      <c r="F410" s="22">
        <f t="shared" ref="F410" si="998">SUM(F411:F412)</f>
        <v>0</v>
      </c>
      <c r="G410" s="22">
        <f t="shared" ref="G410:H410" si="999">SUM(G411:G412)</f>
        <v>0</v>
      </c>
      <c r="H410" s="22">
        <f t="shared" si="999"/>
        <v>0</v>
      </c>
      <c r="I410" s="22">
        <f t="shared" ref="I410" si="1000">SUM(I411:I412)</f>
        <v>0</v>
      </c>
      <c r="J410" s="22">
        <f t="shared" ref="J410" si="1001">SUM(J411:J412)</f>
        <v>0</v>
      </c>
      <c r="K410" s="22">
        <f t="shared" ref="K410:L410" si="1002">SUM(K411:K412)</f>
        <v>0</v>
      </c>
      <c r="L410" s="22">
        <f t="shared" si="1002"/>
        <v>0</v>
      </c>
      <c r="M410" s="22">
        <f t="shared" ref="M410" si="1003">SUM(M411:M412)</f>
        <v>0</v>
      </c>
      <c r="N410" s="23">
        <f t="shared" ref="N410" si="1004">SUM(N411:N412)</f>
        <v>0</v>
      </c>
      <c r="O410" s="77" t="s">
        <v>2</v>
      </c>
      <c r="P410" s="220"/>
    </row>
    <row r="411" spans="1:16" ht="14.1" hidden="1" x14ac:dyDescent="0.35">
      <c r="A411" s="1">
        <v>1</v>
      </c>
      <c r="B411" s="7" t="s">
        <v>59</v>
      </c>
      <c r="C411" s="7" t="s">
        <v>2</v>
      </c>
      <c r="D411" s="24" t="s">
        <v>18</v>
      </c>
      <c r="E411" s="90" t="s">
        <v>2</v>
      </c>
      <c r="F411" s="44"/>
      <c r="G411" s="44"/>
      <c r="H411" s="44"/>
      <c r="I411" s="44"/>
      <c r="J411" s="44"/>
      <c r="K411" s="44"/>
      <c r="L411" s="44"/>
      <c r="M411" s="44"/>
      <c r="N411" s="45"/>
      <c r="O411" s="49" t="s">
        <v>2</v>
      </c>
      <c r="P411" s="220"/>
    </row>
    <row r="412" spans="1:16" ht="26.1" hidden="1" x14ac:dyDescent="0.35">
      <c r="A412" s="1">
        <v>1</v>
      </c>
      <c r="B412" s="7" t="s">
        <v>59</v>
      </c>
      <c r="C412" s="7" t="s">
        <v>2</v>
      </c>
      <c r="D412" s="24" t="s">
        <v>19</v>
      </c>
      <c r="E412" s="90" t="s">
        <v>2</v>
      </c>
      <c r="F412" s="44"/>
      <c r="G412" s="44"/>
      <c r="H412" s="44"/>
      <c r="I412" s="44"/>
      <c r="J412" s="44"/>
      <c r="K412" s="44"/>
      <c r="L412" s="44"/>
      <c r="M412" s="44"/>
      <c r="N412" s="45"/>
      <c r="O412" s="49" t="s">
        <v>2</v>
      </c>
      <c r="P412" s="220"/>
    </row>
    <row r="413" spans="1:16" ht="15" x14ac:dyDescent="0.25">
      <c r="A413" s="1">
        <v>1</v>
      </c>
      <c r="B413" s="7" t="s">
        <v>59</v>
      </c>
      <c r="D413" s="20" t="s">
        <v>32</v>
      </c>
      <c r="E413" s="16" t="s">
        <v>2</v>
      </c>
      <c r="F413" s="22">
        <f t="shared" ref="F413" si="1005">SUM(F414:F416)</f>
        <v>10000</v>
      </c>
      <c r="G413" s="22">
        <f t="shared" ref="G413:H413" si="1006">SUM(G414:G416)</f>
        <v>5000</v>
      </c>
      <c r="H413" s="169">
        <f t="shared" si="1006"/>
        <v>0</v>
      </c>
      <c r="I413" s="21">
        <f t="shared" ref="I413" si="1007">SUM(I414:I416)</f>
        <v>0</v>
      </c>
      <c r="J413" s="22">
        <f t="shared" ref="J413" si="1008">SUM(J414:J416)</f>
        <v>0</v>
      </c>
      <c r="K413" s="22">
        <f t="shared" ref="K413:L413" si="1009">SUM(K414:K416)</f>
        <v>0</v>
      </c>
      <c r="L413" s="22">
        <f t="shared" si="1009"/>
        <v>0</v>
      </c>
      <c r="M413" s="22">
        <f t="shared" ref="M413" si="1010">SUM(M414:M416)</f>
        <v>0</v>
      </c>
      <c r="N413" s="23">
        <f t="shared" ref="N413" si="1011">SUM(N414:N416)</f>
        <v>0</v>
      </c>
      <c r="O413" s="77" t="s">
        <v>2</v>
      </c>
      <c r="P413" s="220"/>
    </row>
    <row r="414" spans="1:16" ht="14.1" hidden="1" x14ac:dyDescent="0.35">
      <c r="A414" s="1">
        <v>1</v>
      </c>
      <c r="B414" s="7" t="s">
        <v>59</v>
      </c>
      <c r="C414" s="7" t="s">
        <v>2</v>
      </c>
      <c r="D414" s="24" t="s">
        <v>18</v>
      </c>
      <c r="E414" s="90" t="s">
        <v>2</v>
      </c>
      <c r="F414" s="44"/>
      <c r="G414" s="44"/>
      <c r="H414" s="44"/>
      <c r="I414" s="44"/>
      <c r="J414" s="44"/>
      <c r="K414" s="44"/>
      <c r="L414" s="44"/>
      <c r="M414" s="44"/>
      <c r="N414" s="45"/>
      <c r="O414" s="49" t="s">
        <v>2</v>
      </c>
      <c r="P414" s="220"/>
    </row>
    <row r="415" spans="1:16" ht="14.1" hidden="1" x14ac:dyDescent="0.35">
      <c r="A415" s="1">
        <v>1</v>
      </c>
      <c r="B415" s="7" t="s">
        <v>59</v>
      </c>
      <c r="C415" s="7" t="s">
        <v>2</v>
      </c>
      <c r="D415" s="24" t="s">
        <v>30</v>
      </c>
      <c r="E415" s="90" t="s">
        <v>2</v>
      </c>
      <c r="F415" s="44"/>
      <c r="G415" s="44"/>
      <c r="H415" s="44"/>
      <c r="I415" s="44"/>
      <c r="J415" s="44"/>
      <c r="K415" s="44"/>
      <c r="L415" s="44"/>
      <c r="M415" s="44"/>
      <c r="N415" s="45"/>
      <c r="O415" s="49" t="s">
        <v>2</v>
      </c>
      <c r="P415" s="220"/>
    </row>
    <row r="416" spans="1:16" ht="39.6" customHeight="1" thickBot="1" x14ac:dyDescent="0.3">
      <c r="A416" s="1">
        <v>1</v>
      </c>
      <c r="B416" s="7" t="s">
        <v>59</v>
      </c>
      <c r="D416" s="24" t="s">
        <v>19</v>
      </c>
      <c r="E416" s="134" t="s">
        <v>117</v>
      </c>
      <c r="F416" s="44">
        <v>10000</v>
      </c>
      <c r="G416" s="44">
        <v>5000</v>
      </c>
      <c r="H416" s="172"/>
      <c r="I416" s="43"/>
      <c r="J416" s="44"/>
      <c r="K416" s="44"/>
      <c r="L416" s="44"/>
      <c r="M416" s="44"/>
      <c r="N416" s="45"/>
      <c r="O416" s="49">
        <v>2028</v>
      </c>
      <c r="P416" s="220"/>
    </row>
    <row r="417" spans="1:16" ht="14.45" hidden="1" thickBot="1" x14ac:dyDescent="0.4">
      <c r="A417" s="1">
        <v>1</v>
      </c>
      <c r="B417" s="7" t="s">
        <v>59</v>
      </c>
      <c r="C417" s="7" t="s">
        <v>2</v>
      </c>
      <c r="D417" s="20" t="s">
        <v>33</v>
      </c>
      <c r="E417" s="16" t="s">
        <v>2</v>
      </c>
      <c r="F417" s="22">
        <f t="shared" ref="F417" si="1012">SUM(F418:F419)</f>
        <v>0</v>
      </c>
      <c r="G417" s="22">
        <f t="shared" ref="G417:H417" si="1013">SUM(G418:G419)</f>
        <v>0</v>
      </c>
      <c r="H417" s="22">
        <f t="shared" si="1013"/>
        <v>0</v>
      </c>
      <c r="I417" s="22">
        <f t="shared" ref="I417" si="1014">SUM(I418:I419)</f>
        <v>0</v>
      </c>
      <c r="J417" s="22">
        <f t="shared" ref="J417" si="1015">SUM(J418:J419)</f>
        <v>0</v>
      </c>
      <c r="K417" s="22">
        <f t="shared" ref="K417:L417" si="1016">SUM(K418:K419)</f>
        <v>0</v>
      </c>
      <c r="L417" s="22">
        <f t="shared" si="1016"/>
        <v>0</v>
      </c>
      <c r="M417" s="22">
        <f t="shared" ref="M417" si="1017">SUM(M418:M419)</f>
        <v>0</v>
      </c>
      <c r="N417" s="23">
        <f t="shared" ref="N417" si="1018">SUM(N418:N419)</f>
        <v>0</v>
      </c>
      <c r="O417" s="77" t="s">
        <v>2</v>
      </c>
      <c r="P417" s="220"/>
    </row>
    <row r="418" spans="1:16" ht="14.45" hidden="1" thickBot="1" x14ac:dyDescent="0.4">
      <c r="A418" s="1">
        <v>1</v>
      </c>
      <c r="B418" s="7" t="s">
        <v>59</v>
      </c>
      <c r="C418" s="7" t="s">
        <v>2</v>
      </c>
      <c r="D418" s="24" t="s">
        <v>18</v>
      </c>
      <c r="E418" s="90" t="s">
        <v>2</v>
      </c>
      <c r="F418" s="44"/>
      <c r="G418" s="44"/>
      <c r="H418" s="44"/>
      <c r="I418" s="44"/>
      <c r="J418" s="44"/>
      <c r="K418" s="44"/>
      <c r="L418" s="44"/>
      <c r="M418" s="44"/>
      <c r="N418" s="45"/>
      <c r="O418" s="49" t="s">
        <v>2</v>
      </c>
      <c r="P418" s="220"/>
    </row>
    <row r="419" spans="1:16" ht="26.45" hidden="1" thickBot="1" x14ac:dyDescent="0.4">
      <c r="A419" s="1">
        <v>1</v>
      </c>
      <c r="B419" s="7" t="s">
        <v>59</v>
      </c>
      <c r="C419" s="7" t="s">
        <v>2</v>
      </c>
      <c r="D419" s="24" t="s">
        <v>19</v>
      </c>
      <c r="E419" s="90" t="s">
        <v>2</v>
      </c>
      <c r="F419" s="44"/>
      <c r="G419" s="44"/>
      <c r="H419" s="44"/>
      <c r="I419" s="44"/>
      <c r="J419" s="44"/>
      <c r="K419" s="44"/>
      <c r="L419" s="44"/>
      <c r="M419" s="44"/>
      <c r="N419" s="45"/>
      <c r="O419" s="49" t="s">
        <v>2</v>
      </c>
      <c r="P419" s="220"/>
    </row>
    <row r="420" spans="1:16" ht="14.45" hidden="1" thickBot="1" x14ac:dyDescent="0.4">
      <c r="A420" s="1">
        <v>1</v>
      </c>
      <c r="B420" s="7" t="s">
        <v>59</v>
      </c>
      <c r="C420" s="7" t="s">
        <v>2</v>
      </c>
      <c r="D420" s="25" t="s">
        <v>101</v>
      </c>
      <c r="E420" s="16" t="s">
        <v>2</v>
      </c>
      <c r="F420" s="22">
        <f t="shared" ref="F420" si="1019">SUM(F421:F422)</f>
        <v>0</v>
      </c>
      <c r="G420" s="22">
        <f t="shared" ref="G420:H420" si="1020">SUM(G421:G422)</f>
        <v>0</v>
      </c>
      <c r="H420" s="22">
        <f t="shared" si="1020"/>
        <v>0</v>
      </c>
      <c r="I420" s="22">
        <f t="shared" ref="I420" si="1021">SUM(I421:I422)</f>
        <v>0</v>
      </c>
      <c r="J420" s="22">
        <f t="shared" ref="J420" si="1022">SUM(J421:J422)</f>
        <v>0</v>
      </c>
      <c r="K420" s="22">
        <f t="shared" ref="K420:L420" si="1023">SUM(K421:K422)</f>
        <v>0</v>
      </c>
      <c r="L420" s="22">
        <f t="shared" si="1023"/>
        <v>0</v>
      </c>
      <c r="M420" s="22">
        <f t="shared" ref="M420" si="1024">SUM(M421:M422)</f>
        <v>0</v>
      </c>
      <c r="N420" s="23">
        <f t="shared" ref="N420" si="1025">SUM(N421:N422)</f>
        <v>0</v>
      </c>
      <c r="O420" s="77" t="s">
        <v>2</v>
      </c>
      <c r="P420" s="220"/>
    </row>
    <row r="421" spans="1:16" ht="14.45" hidden="1" thickBot="1" x14ac:dyDescent="0.4">
      <c r="A421" s="1">
        <v>1</v>
      </c>
      <c r="B421" s="7" t="s">
        <v>59</v>
      </c>
      <c r="C421" s="7" t="s">
        <v>2</v>
      </c>
      <c r="D421" s="24" t="s">
        <v>18</v>
      </c>
      <c r="E421" s="90" t="s">
        <v>2</v>
      </c>
      <c r="F421" s="44"/>
      <c r="G421" s="44"/>
      <c r="H421" s="44"/>
      <c r="I421" s="44"/>
      <c r="J421" s="44"/>
      <c r="K421" s="44"/>
      <c r="L421" s="44"/>
      <c r="M421" s="44"/>
      <c r="N421" s="45"/>
      <c r="O421" s="50" t="s">
        <v>2</v>
      </c>
      <c r="P421" s="220"/>
    </row>
    <row r="422" spans="1:16" ht="26.45" hidden="1" thickBot="1" x14ac:dyDescent="0.4">
      <c r="A422" s="1">
        <v>1</v>
      </c>
      <c r="B422" s="7" t="s">
        <v>59</v>
      </c>
      <c r="C422" s="7" t="s">
        <v>2</v>
      </c>
      <c r="D422" s="26" t="s">
        <v>19</v>
      </c>
      <c r="E422" s="91" t="s">
        <v>2</v>
      </c>
      <c r="F422" s="47"/>
      <c r="G422" s="47"/>
      <c r="H422" s="47"/>
      <c r="I422" s="47"/>
      <c r="J422" s="47"/>
      <c r="K422" s="47"/>
      <c r="L422" s="47"/>
      <c r="M422" s="47"/>
      <c r="N422" s="48"/>
      <c r="O422" s="51" t="s">
        <v>2</v>
      </c>
      <c r="P422" s="220"/>
    </row>
    <row r="423" spans="1:16" ht="14.45" hidden="1" thickBot="1" x14ac:dyDescent="0.4">
      <c r="A423" s="1">
        <v>1</v>
      </c>
      <c r="B423" s="7" t="s">
        <v>59</v>
      </c>
      <c r="C423" s="7" t="s">
        <v>2</v>
      </c>
      <c r="D423" s="38" t="s">
        <v>1</v>
      </c>
      <c r="E423" s="92" t="s">
        <v>2</v>
      </c>
      <c r="F423" s="94"/>
      <c r="G423" s="94"/>
      <c r="H423" s="94"/>
      <c r="I423" s="94"/>
      <c r="J423" s="94"/>
      <c r="K423" s="94"/>
      <c r="L423" s="94"/>
      <c r="M423" s="94"/>
      <c r="N423" s="95"/>
      <c r="O423" s="52" t="s">
        <v>2</v>
      </c>
      <c r="P423" s="224"/>
    </row>
    <row r="424" spans="1:16" ht="16.5" thickBot="1" x14ac:dyDescent="0.3">
      <c r="A424" s="1">
        <v>1</v>
      </c>
      <c r="B424" s="7" t="s">
        <v>60</v>
      </c>
      <c r="D424" s="58" t="s">
        <v>9</v>
      </c>
      <c r="E424" s="88" t="s">
        <v>28</v>
      </c>
      <c r="F424" s="60">
        <f t="shared" ref="F424" si="1026">F425+F446</f>
        <v>168000</v>
      </c>
      <c r="G424" s="60">
        <f t="shared" ref="G424:H424" si="1027">G425+G446</f>
        <v>30000</v>
      </c>
      <c r="H424" s="171">
        <f t="shared" si="1027"/>
        <v>0</v>
      </c>
      <c r="I424" s="59">
        <f t="shared" ref="I424" si="1028">I425+I446</f>
        <v>0</v>
      </c>
      <c r="J424" s="60">
        <f t="shared" ref="J424" si="1029">J425+J446</f>
        <v>0</v>
      </c>
      <c r="K424" s="60">
        <f t="shared" ref="K424:L424" si="1030">K425+K446</f>
        <v>0</v>
      </c>
      <c r="L424" s="60">
        <f t="shared" si="1030"/>
        <v>0</v>
      </c>
      <c r="M424" s="60">
        <f t="shared" ref="M424" si="1031">M425+M446</f>
        <v>0</v>
      </c>
      <c r="N424" s="61">
        <f t="shared" ref="N424" si="1032">N425+N446</f>
        <v>0</v>
      </c>
      <c r="O424" s="62" t="s">
        <v>2</v>
      </c>
      <c r="P424" s="219" t="s">
        <v>114</v>
      </c>
    </row>
    <row r="425" spans="1:16" ht="20.100000000000001" customHeight="1" thickBot="1" x14ac:dyDescent="0.3">
      <c r="A425" s="1">
        <v>1</v>
      </c>
      <c r="B425" s="7" t="s">
        <v>60</v>
      </c>
      <c r="D425" s="38" t="s">
        <v>29</v>
      </c>
      <c r="E425" s="39" t="s">
        <v>2</v>
      </c>
      <c r="F425" s="41">
        <f t="shared" ref="F425" si="1033">SUM(F426:F428)</f>
        <v>168000</v>
      </c>
      <c r="G425" s="41">
        <f t="shared" ref="G425:H425" si="1034">SUM(G426:G428)</f>
        <v>30000</v>
      </c>
      <c r="H425" s="165">
        <f t="shared" si="1034"/>
        <v>0</v>
      </c>
      <c r="I425" s="40">
        <f t="shared" ref="I425" si="1035">SUM(I426:I428)</f>
        <v>0</v>
      </c>
      <c r="J425" s="41">
        <f t="shared" ref="J425" si="1036">SUM(J426:J428)</f>
        <v>0</v>
      </c>
      <c r="K425" s="41">
        <f t="shared" ref="K425:L425" si="1037">SUM(K426:K428)</f>
        <v>0</v>
      </c>
      <c r="L425" s="41">
        <f t="shared" si="1037"/>
        <v>0</v>
      </c>
      <c r="M425" s="41">
        <f t="shared" ref="M425" si="1038">SUM(M426:M428)</f>
        <v>0</v>
      </c>
      <c r="N425" s="42">
        <f t="shared" ref="N425" si="1039">SUM(N426:N428)</f>
        <v>0</v>
      </c>
      <c r="O425" s="73" t="s">
        <v>2</v>
      </c>
      <c r="P425" s="219"/>
    </row>
    <row r="426" spans="1:16" ht="15" x14ac:dyDescent="0.25">
      <c r="A426" s="1">
        <v>1</v>
      </c>
      <c r="B426" s="7" t="s">
        <v>60</v>
      </c>
      <c r="D426" s="28" t="s">
        <v>18</v>
      </c>
      <c r="E426" s="29" t="s">
        <v>2</v>
      </c>
      <c r="F426" s="31">
        <f t="shared" ref="F426:G426" si="1040">F431+F434+F437+F441+F444</f>
        <v>0</v>
      </c>
      <c r="G426" s="31">
        <f t="shared" si="1040"/>
        <v>0</v>
      </c>
      <c r="H426" s="166">
        <f t="shared" ref="H426:N426" si="1041">H431+H434+H437+H441+H444</f>
        <v>0</v>
      </c>
      <c r="I426" s="30">
        <f t="shared" ref="I426:K426" si="1042">I431+I434+I437+I441+I444</f>
        <v>0</v>
      </c>
      <c r="J426" s="31">
        <f t="shared" si="1042"/>
        <v>0</v>
      </c>
      <c r="K426" s="31">
        <f t="shared" si="1042"/>
        <v>0</v>
      </c>
      <c r="L426" s="31">
        <f t="shared" si="1041"/>
        <v>0</v>
      </c>
      <c r="M426" s="31">
        <f t="shared" si="1041"/>
        <v>0</v>
      </c>
      <c r="N426" s="32">
        <f t="shared" si="1041"/>
        <v>0</v>
      </c>
      <c r="O426" s="74" t="s">
        <v>2</v>
      </c>
      <c r="P426" s="220"/>
    </row>
    <row r="427" spans="1:16" ht="14.1" hidden="1" x14ac:dyDescent="0.35">
      <c r="A427" s="1">
        <v>1</v>
      </c>
      <c r="B427" s="7" t="s">
        <v>60</v>
      </c>
      <c r="C427" s="7" t="s">
        <v>2</v>
      </c>
      <c r="D427" s="33" t="s">
        <v>30</v>
      </c>
      <c r="E427" s="34" t="s">
        <v>2</v>
      </c>
      <c r="F427" s="36">
        <f t="shared" ref="F427:G427" si="1043">F438</f>
        <v>0</v>
      </c>
      <c r="G427" s="36">
        <f t="shared" si="1043"/>
        <v>0</v>
      </c>
      <c r="H427" s="36">
        <f t="shared" ref="H427:N427" si="1044">H438</f>
        <v>0</v>
      </c>
      <c r="I427" s="36">
        <f t="shared" ref="I427:K427" si="1045">I438</f>
        <v>0</v>
      </c>
      <c r="J427" s="36">
        <f t="shared" si="1045"/>
        <v>0</v>
      </c>
      <c r="K427" s="36">
        <f t="shared" si="1045"/>
        <v>0</v>
      </c>
      <c r="L427" s="36">
        <f t="shared" si="1044"/>
        <v>0</v>
      </c>
      <c r="M427" s="36">
        <f t="shared" si="1044"/>
        <v>0</v>
      </c>
      <c r="N427" s="37">
        <f t="shared" si="1044"/>
        <v>0</v>
      </c>
      <c r="O427" s="75" t="s">
        <v>2</v>
      </c>
      <c r="P427" s="220"/>
    </row>
    <row r="428" spans="1:16" ht="25.5" x14ac:dyDescent="0.25">
      <c r="A428" s="1">
        <v>1</v>
      </c>
      <c r="B428" s="7" t="s">
        <v>60</v>
      </c>
      <c r="D428" s="33" t="s">
        <v>19</v>
      </c>
      <c r="E428" s="34" t="s">
        <v>2</v>
      </c>
      <c r="F428" s="36">
        <f t="shared" ref="F428:G428" si="1046">F432+F435+F439+F442+F445</f>
        <v>168000</v>
      </c>
      <c r="G428" s="36">
        <f t="shared" si="1046"/>
        <v>30000</v>
      </c>
      <c r="H428" s="167">
        <f t="shared" ref="H428:N428" si="1047">H432+H435+H439+H442+H445</f>
        <v>0</v>
      </c>
      <c r="I428" s="35">
        <f t="shared" ref="I428:K428" si="1048">I432+I435+I439+I442+I445</f>
        <v>0</v>
      </c>
      <c r="J428" s="36">
        <f t="shared" si="1048"/>
        <v>0</v>
      </c>
      <c r="K428" s="36">
        <f t="shared" si="1048"/>
        <v>0</v>
      </c>
      <c r="L428" s="36">
        <f t="shared" si="1047"/>
        <v>0</v>
      </c>
      <c r="M428" s="36">
        <f t="shared" si="1047"/>
        <v>0</v>
      </c>
      <c r="N428" s="37">
        <f t="shared" si="1047"/>
        <v>0</v>
      </c>
      <c r="O428" s="75" t="s">
        <v>2</v>
      </c>
      <c r="P428" s="220"/>
    </row>
    <row r="429" spans="1:16" ht="14.1" hidden="1" x14ac:dyDescent="0.35">
      <c r="A429" s="1">
        <v>1</v>
      </c>
      <c r="B429" s="7" t="s">
        <v>60</v>
      </c>
      <c r="C429" s="7" t="s">
        <v>2</v>
      </c>
      <c r="D429" s="16" t="s">
        <v>31</v>
      </c>
      <c r="E429" s="16" t="s">
        <v>2</v>
      </c>
      <c r="F429" s="18" t="s">
        <v>2</v>
      </c>
      <c r="G429" s="18" t="s">
        <v>2</v>
      </c>
      <c r="H429" s="18" t="s">
        <v>2</v>
      </c>
      <c r="I429" s="18" t="s">
        <v>2</v>
      </c>
      <c r="J429" s="18" t="s">
        <v>2</v>
      </c>
      <c r="K429" s="18" t="s">
        <v>2</v>
      </c>
      <c r="L429" s="18" t="s">
        <v>2</v>
      </c>
      <c r="M429" s="18" t="s">
        <v>2</v>
      </c>
      <c r="N429" s="19" t="s">
        <v>2</v>
      </c>
      <c r="O429" s="76" t="s">
        <v>2</v>
      </c>
      <c r="P429" s="220"/>
    </row>
    <row r="430" spans="1:16" ht="14.1" hidden="1" x14ac:dyDescent="0.35">
      <c r="A430" s="1">
        <v>1</v>
      </c>
      <c r="B430" s="7" t="s">
        <v>60</v>
      </c>
      <c r="C430" s="7" t="s">
        <v>2</v>
      </c>
      <c r="D430" s="20" t="s">
        <v>35</v>
      </c>
      <c r="E430" s="16" t="s">
        <v>2</v>
      </c>
      <c r="F430" s="22">
        <f t="shared" ref="F430" si="1049">SUM(F431:F432)</f>
        <v>0</v>
      </c>
      <c r="G430" s="22">
        <f t="shared" ref="G430:H430" si="1050">SUM(G431:G432)</f>
        <v>0</v>
      </c>
      <c r="H430" s="22">
        <f t="shared" si="1050"/>
        <v>0</v>
      </c>
      <c r="I430" s="22">
        <f t="shared" ref="I430" si="1051">SUM(I431:I432)</f>
        <v>0</v>
      </c>
      <c r="J430" s="22">
        <f t="shared" ref="J430" si="1052">SUM(J431:J432)</f>
        <v>0</v>
      </c>
      <c r="K430" s="22">
        <f t="shared" ref="K430:L430" si="1053">SUM(K431:K432)</f>
        <v>0</v>
      </c>
      <c r="L430" s="22">
        <f t="shared" si="1053"/>
        <v>0</v>
      </c>
      <c r="M430" s="22">
        <f t="shared" ref="M430" si="1054">SUM(M431:M432)</f>
        <v>0</v>
      </c>
      <c r="N430" s="23">
        <f t="shared" ref="N430" si="1055">SUM(N431:N432)</f>
        <v>0</v>
      </c>
      <c r="O430" s="77" t="s">
        <v>2</v>
      </c>
      <c r="P430" s="220"/>
    </row>
    <row r="431" spans="1:16" ht="14.1" hidden="1" x14ac:dyDescent="0.35">
      <c r="A431" s="1">
        <v>1</v>
      </c>
      <c r="B431" s="7" t="s">
        <v>60</v>
      </c>
      <c r="C431" s="7" t="s">
        <v>2</v>
      </c>
      <c r="D431" s="24" t="s">
        <v>18</v>
      </c>
      <c r="E431" s="90" t="s">
        <v>2</v>
      </c>
      <c r="F431" s="44"/>
      <c r="G431" s="44"/>
      <c r="H431" s="44"/>
      <c r="I431" s="44"/>
      <c r="J431" s="44"/>
      <c r="K431" s="44"/>
      <c r="L431" s="44"/>
      <c r="M431" s="44"/>
      <c r="N431" s="45"/>
      <c r="O431" s="49" t="s">
        <v>2</v>
      </c>
      <c r="P431" s="220"/>
    </row>
    <row r="432" spans="1:16" ht="26.1" hidden="1" x14ac:dyDescent="0.35">
      <c r="A432" s="1">
        <v>1</v>
      </c>
      <c r="B432" s="7" t="s">
        <v>60</v>
      </c>
      <c r="C432" s="7" t="s">
        <v>2</v>
      </c>
      <c r="D432" s="24" t="s">
        <v>19</v>
      </c>
      <c r="E432" s="90" t="s">
        <v>2</v>
      </c>
      <c r="F432" s="44"/>
      <c r="G432" s="44"/>
      <c r="H432" s="44"/>
      <c r="I432" s="44"/>
      <c r="J432" s="44"/>
      <c r="K432" s="44"/>
      <c r="L432" s="44"/>
      <c r="M432" s="44"/>
      <c r="N432" s="45"/>
      <c r="O432" s="49" t="s">
        <v>2</v>
      </c>
      <c r="P432" s="220"/>
    </row>
    <row r="433" spans="1:16" ht="14.1" hidden="1" x14ac:dyDescent="0.35">
      <c r="A433" s="1">
        <v>1</v>
      </c>
      <c r="B433" s="7" t="s">
        <v>60</v>
      </c>
      <c r="C433" s="7" t="s">
        <v>2</v>
      </c>
      <c r="D433" s="20" t="s">
        <v>34</v>
      </c>
      <c r="E433" s="16" t="s">
        <v>2</v>
      </c>
      <c r="F433" s="22">
        <f t="shared" ref="F433" si="1056">SUM(F434:F435)</f>
        <v>0</v>
      </c>
      <c r="G433" s="22">
        <f t="shared" ref="G433:H433" si="1057">SUM(G434:G435)</f>
        <v>0</v>
      </c>
      <c r="H433" s="22">
        <f t="shared" si="1057"/>
        <v>0</v>
      </c>
      <c r="I433" s="22">
        <f t="shared" ref="I433" si="1058">SUM(I434:I435)</f>
        <v>0</v>
      </c>
      <c r="J433" s="22">
        <f t="shared" ref="J433" si="1059">SUM(J434:J435)</f>
        <v>0</v>
      </c>
      <c r="K433" s="22">
        <f t="shared" ref="K433:L433" si="1060">SUM(K434:K435)</f>
        <v>0</v>
      </c>
      <c r="L433" s="22">
        <f t="shared" si="1060"/>
        <v>0</v>
      </c>
      <c r="M433" s="22">
        <f t="shared" ref="M433" si="1061">SUM(M434:M435)</f>
        <v>0</v>
      </c>
      <c r="N433" s="23">
        <f t="shared" ref="N433" si="1062">SUM(N434:N435)</f>
        <v>0</v>
      </c>
      <c r="O433" s="77" t="s">
        <v>2</v>
      </c>
      <c r="P433" s="220"/>
    </row>
    <row r="434" spans="1:16" ht="14.1" hidden="1" x14ac:dyDescent="0.35">
      <c r="A434" s="1">
        <v>1</v>
      </c>
      <c r="B434" s="7" t="s">
        <v>60</v>
      </c>
      <c r="C434" s="7" t="s">
        <v>2</v>
      </c>
      <c r="D434" s="24" t="s">
        <v>18</v>
      </c>
      <c r="E434" s="90" t="s">
        <v>2</v>
      </c>
      <c r="F434" s="44"/>
      <c r="G434" s="44"/>
      <c r="H434" s="44"/>
      <c r="I434" s="44"/>
      <c r="J434" s="44"/>
      <c r="K434" s="44"/>
      <c r="L434" s="44"/>
      <c r="M434" s="44"/>
      <c r="N434" s="45"/>
      <c r="O434" s="49" t="s">
        <v>2</v>
      </c>
      <c r="P434" s="220"/>
    </row>
    <row r="435" spans="1:16" ht="26.1" hidden="1" x14ac:dyDescent="0.35">
      <c r="A435" s="1">
        <v>1</v>
      </c>
      <c r="B435" s="7" t="s">
        <v>60</v>
      </c>
      <c r="C435" s="7" t="s">
        <v>2</v>
      </c>
      <c r="D435" s="24" t="s">
        <v>19</v>
      </c>
      <c r="E435" s="90" t="s">
        <v>2</v>
      </c>
      <c r="F435" s="44"/>
      <c r="G435" s="44"/>
      <c r="H435" s="44"/>
      <c r="I435" s="44"/>
      <c r="J435" s="44"/>
      <c r="K435" s="44"/>
      <c r="L435" s="44"/>
      <c r="M435" s="44"/>
      <c r="N435" s="45"/>
      <c r="O435" s="49" t="s">
        <v>2</v>
      </c>
      <c r="P435" s="220"/>
    </row>
    <row r="436" spans="1:16" ht="15" x14ac:dyDescent="0.25">
      <c r="A436" s="1">
        <v>1</v>
      </c>
      <c r="B436" s="7" t="s">
        <v>60</v>
      </c>
      <c r="D436" s="20" t="s">
        <v>32</v>
      </c>
      <c r="E436" s="16" t="s">
        <v>2</v>
      </c>
      <c r="F436" s="22">
        <f t="shared" ref="F436" si="1063">SUM(F437:F439)</f>
        <v>168000</v>
      </c>
      <c r="G436" s="22">
        <f t="shared" ref="G436:H436" si="1064">SUM(G437:G439)</f>
        <v>30000</v>
      </c>
      <c r="H436" s="169">
        <f t="shared" si="1064"/>
        <v>0</v>
      </c>
      <c r="I436" s="21">
        <f t="shared" ref="I436" si="1065">SUM(I437:I439)</f>
        <v>0</v>
      </c>
      <c r="J436" s="22">
        <f t="shared" ref="J436" si="1066">SUM(J437:J439)</f>
        <v>0</v>
      </c>
      <c r="K436" s="22">
        <f t="shared" ref="K436:L436" si="1067">SUM(K437:K439)</f>
        <v>0</v>
      </c>
      <c r="L436" s="22">
        <f t="shared" si="1067"/>
        <v>0</v>
      </c>
      <c r="M436" s="22">
        <f t="shared" ref="M436" si="1068">SUM(M437:M439)</f>
        <v>0</v>
      </c>
      <c r="N436" s="23">
        <f t="shared" ref="N436" si="1069">SUM(N437:N439)</f>
        <v>0</v>
      </c>
      <c r="O436" s="77" t="s">
        <v>2</v>
      </c>
      <c r="P436" s="220"/>
    </row>
    <row r="437" spans="1:16" ht="14.1" hidden="1" x14ac:dyDescent="0.35">
      <c r="A437" s="1">
        <v>1</v>
      </c>
      <c r="B437" s="7" t="s">
        <v>60</v>
      </c>
      <c r="C437" s="7" t="s">
        <v>2</v>
      </c>
      <c r="D437" s="24" t="s">
        <v>18</v>
      </c>
      <c r="E437" s="90" t="s">
        <v>2</v>
      </c>
      <c r="F437" s="44"/>
      <c r="G437" s="44"/>
      <c r="H437" s="44"/>
      <c r="I437" s="44"/>
      <c r="J437" s="44"/>
      <c r="K437" s="44"/>
      <c r="L437" s="44"/>
      <c r="M437" s="44"/>
      <c r="N437" s="45"/>
      <c r="O437" s="49" t="s">
        <v>2</v>
      </c>
      <c r="P437" s="220"/>
    </row>
    <row r="438" spans="1:16" ht="14.1" hidden="1" x14ac:dyDescent="0.35">
      <c r="A438" s="1">
        <v>1</v>
      </c>
      <c r="B438" s="7" t="s">
        <v>60</v>
      </c>
      <c r="C438" s="7" t="s">
        <v>2</v>
      </c>
      <c r="D438" s="24" t="s">
        <v>30</v>
      </c>
      <c r="E438" s="90" t="s">
        <v>2</v>
      </c>
      <c r="F438" s="44"/>
      <c r="G438" s="44"/>
      <c r="H438" s="44"/>
      <c r="I438" s="44"/>
      <c r="J438" s="44"/>
      <c r="K438" s="44"/>
      <c r="L438" s="44"/>
      <c r="M438" s="44"/>
      <c r="N438" s="45"/>
      <c r="O438" s="49" t="s">
        <v>2</v>
      </c>
      <c r="P438" s="220"/>
    </row>
    <row r="439" spans="1:16" ht="32.450000000000003" customHeight="1" thickBot="1" x14ac:dyDescent="0.3">
      <c r="A439" s="1">
        <v>1</v>
      </c>
      <c r="B439" s="7" t="s">
        <v>60</v>
      </c>
      <c r="D439" s="24" t="s">
        <v>19</v>
      </c>
      <c r="E439" s="134" t="s">
        <v>117</v>
      </c>
      <c r="F439" s="44">
        <f>118000+50000</f>
        <v>168000</v>
      </c>
      <c r="G439" s="44">
        <v>30000</v>
      </c>
      <c r="H439" s="172"/>
      <c r="I439" s="43"/>
      <c r="J439" s="44"/>
      <c r="K439" s="44"/>
      <c r="L439" s="44"/>
      <c r="M439" s="44"/>
      <c r="N439" s="45"/>
      <c r="O439" s="49">
        <v>2028</v>
      </c>
      <c r="P439" s="220"/>
    </row>
    <row r="440" spans="1:16" ht="14.45" hidden="1" thickBot="1" x14ac:dyDescent="0.4">
      <c r="A440" s="1">
        <v>1</v>
      </c>
      <c r="B440" s="7" t="s">
        <v>60</v>
      </c>
      <c r="C440" s="7" t="s">
        <v>2</v>
      </c>
      <c r="D440" s="20" t="s">
        <v>33</v>
      </c>
      <c r="E440" s="16" t="s">
        <v>2</v>
      </c>
      <c r="F440" s="22">
        <f t="shared" ref="F440" si="1070">SUM(F441:F442)</f>
        <v>0</v>
      </c>
      <c r="G440" s="22">
        <f t="shared" ref="G440:H440" si="1071">SUM(G441:G442)</f>
        <v>0</v>
      </c>
      <c r="H440" s="22">
        <f t="shared" si="1071"/>
        <v>0</v>
      </c>
      <c r="I440" s="22">
        <f t="shared" ref="I440" si="1072">SUM(I441:I442)</f>
        <v>0</v>
      </c>
      <c r="J440" s="22">
        <f t="shared" ref="J440" si="1073">SUM(J441:J442)</f>
        <v>0</v>
      </c>
      <c r="K440" s="22">
        <f t="shared" ref="K440:L440" si="1074">SUM(K441:K442)</f>
        <v>0</v>
      </c>
      <c r="L440" s="22">
        <f t="shared" si="1074"/>
        <v>0</v>
      </c>
      <c r="M440" s="22">
        <f t="shared" ref="M440" si="1075">SUM(M441:M442)</f>
        <v>0</v>
      </c>
      <c r="N440" s="23">
        <f t="shared" ref="N440" si="1076">SUM(N441:N442)</f>
        <v>0</v>
      </c>
      <c r="O440" s="77" t="s">
        <v>2</v>
      </c>
      <c r="P440" s="220"/>
    </row>
    <row r="441" spans="1:16" ht="14.45" hidden="1" thickBot="1" x14ac:dyDescent="0.4">
      <c r="A441" s="1">
        <v>1</v>
      </c>
      <c r="B441" s="7" t="s">
        <v>60</v>
      </c>
      <c r="C441" s="7" t="s">
        <v>2</v>
      </c>
      <c r="D441" s="24" t="s">
        <v>18</v>
      </c>
      <c r="E441" s="90" t="s">
        <v>2</v>
      </c>
      <c r="F441" s="44"/>
      <c r="G441" s="44"/>
      <c r="H441" s="44"/>
      <c r="I441" s="44"/>
      <c r="J441" s="44"/>
      <c r="K441" s="44"/>
      <c r="L441" s="44"/>
      <c r="M441" s="44"/>
      <c r="N441" s="45"/>
      <c r="O441" s="49" t="s">
        <v>2</v>
      </c>
      <c r="P441" s="220"/>
    </row>
    <row r="442" spans="1:16" ht="26.45" hidden="1" thickBot="1" x14ac:dyDescent="0.4">
      <c r="A442" s="1">
        <v>1</v>
      </c>
      <c r="B442" s="7" t="s">
        <v>60</v>
      </c>
      <c r="C442" s="7" t="s">
        <v>2</v>
      </c>
      <c r="D442" s="24" t="s">
        <v>19</v>
      </c>
      <c r="E442" s="90" t="s">
        <v>2</v>
      </c>
      <c r="F442" s="44"/>
      <c r="G442" s="44"/>
      <c r="H442" s="44"/>
      <c r="I442" s="44"/>
      <c r="J442" s="44"/>
      <c r="K442" s="44"/>
      <c r="L442" s="44"/>
      <c r="M442" s="44"/>
      <c r="N442" s="45"/>
      <c r="O442" s="49" t="s">
        <v>2</v>
      </c>
      <c r="P442" s="220"/>
    </row>
    <row r="443" spans="1:16" ht="14.45" hidden="1" thickBot="1" x14ac:dyDescent="0.4">
      <c r="A443" s="1">
        <v>1</v>
      </c>
      <c r="B443" s="7" t="s">
        <v>60</v>
      </c>
      <c r="C443" s="7" t="s">
        <v>2</v>
      </c>
      <c r="D443" s="25" t="s">
        <v>101</v>
      </c>
      <c r="E443" s="16" t="s">
        <v>2</v>
      </c>
      <c r="F443" s="22">
        <f t="shared" ref="F443" si="1077">SUM(F444:F445)</f>
        <v>0</v>
      </c>
      <c r="G443" s="22">
        <f t="shared" ref="G443:H443" si="1078">SUM(G444:G445)</f>
        <v>0</v>
      </c>
      <c r="H443" s="22">
        <f t="shared" si="1078"/>
        <v>0</v>
      </c>
      <c r="I443" s="22">
        <f t="shared" ref="I443" si="1079">SUM(I444:I445)</f>
        <v>0</v>
      </c>
      <c r="J443" s="22">
        <f t="shared" ref="J443" si="1080">SUM(J444:J445)</f>
        <v>0</v>
      </c>
      <c r="K443" s="22">
        <f t="shared" ref="K443:L443" si="1081">SUM(K444:K445)</f>
        <v>0</v>
      </c>
      <c r="L443" s="22">
        <f t="shared" si="1081"/>
        <v>0</v>
      </c>
      <c r="M443" s="22">
        <f t="shared" ref="M443" si="1082">SUM(M444:M445)</f>
        <v>0</v>
      </c>
      <c r="N443" s="23">
        <f t="shared" ref="N443" si="1083">SUM(N444:N445)</f>
        <v>0</v>
      </c>
      <c r="O443" s="77" t="s">
        <v>2</v>
      </c>
      <c r="P443" s="220"/>
    </row>
    <row r="444" spans="1:16" ht="14.45" hidden="1" thickBot="1" x14ac:dyDescent="0.4">
      <c r="A444" s="1">
        <v>1</v>
      </c>
      <c r="B444" s="7" t="s">
        <v>60</v>
      </c>
      <c r="C444" s="7" t="s">
        <v>2</v>
      </c>
      <c r="D444" s="24" t="s">
        <v>18</v>
      </c>
      <c r="E444" s="90" t="s">
        <v>2</v>
      </c>
      <c r="F444" s="44"/>
      <c r="G444" s="44"/>
      <c r="H444" s="44"/>
      <c r="I444" s="44"/>
      <c r="J444" s="44"/>
      <c r="K444" s="44"/>
      <c r="L444" s="44"/>
      <c r="M444" s="44"/>
      <c r="N444" s="45"/>
      <c r="O444" s="50" t="s">
        <v>2</v>
      </c>
      <c r="P444" s="220"/>
    </row>
    <row r="445" spans="1:16" ht="26.45" hidden="1" thickBot="1" x14ac:dyDescent="0.4">
      <c r="A445" s="1">
        <v>1</v>
      </c>
      <c r="B445" s="7" t="s">
        <v>60</v>
      </c>
      <c r="C445" s="7" t="s">
        <v>2</v>
      </c>
      <c r="D445" s="26" t="s">
        <v>19</v>
      </c>
      <c r="E445" s="91" t="s">
        <v>2</v>
      </c>
      <c r="F445" s="47"/>
      <c r="G445" s="47"/>
      <c r="H445" s="47"/>
      <c r="I445" s="47"/>
      <c r="J445" s="47"/>
      <c r="K445" s="47"/>
      <c r="L445" s="47"/>
      <c r="M445" s="47"/>
      <c r="N445" s="48"/>
      <c r="O445" s="51" t="s">
        <v>2</v>
      </c>
      <c r="P445" s="220"/>
    </row>
    <row r="446" spans="1:16" ht="14.45" hidden="1" thickBot="1" x14ac:dyDescent="0.4">
      <c r="A446" s="1">
        <v>1</v>
      </c>
      <c r="B446" s="7" t="s">
        <v>60</v>
      </c>
      <c r="C446" s="7" t="s">
        <v>2</v>
      </c>
      <c r="D446" s="38" t="s">
        <v>1</v>
      </c>
      <c r="E446" s="92" t="s">
        <v>2</v>
      </c>
      <c r="F446" s="94"/>
      <c r="G446" s="94"/>
      <c r="H446" s="94"/>
      <c r="I446" s="94"/>
      <c r="J446" s="94"/>
      <c r="K446" s="94"/>
      <c r="L446" s="94"/>
      <c r="M446" s="94"/>
      <c r="N446" s="95"/>
      <c r="O446" s="52" t="s">
        <v>2</v>
      </c>
      <c r="P446" s="224"/>
    </row>
    <row r="447" spans="1:16" ht="42" customHeight="1" thickBot="1" x14ac:dyDescent="0.3">
      <c r="A447" s="1">
        <v>1</v>
      </c>
      <c r="B447" s="7" t="s">
        <v>61</v>
      </c>
      <c r="D447" s="58" t="s">
        <v>12</v>
      </c>
      <c r="E447" s="88" t="s">
        <v>28</v>
      </c>
      <c r="F447" s="60">
        <f t="shared" ref="F447" si="1084">F448+F469</f>
        <v>23535</v>
      </c>
      <c r="G447" s="60">
        <f t="shared" ref="G447:H447" si="1085">G448+G469</f>
        <v>6026</v>
      </c>
      <c r="H447" s="171">
        <f t="shared" si="1085"/>
        <v>0</v>
      </c>
      <c r="I447" s="59">
        <f t="shared" ref="I447" si="1086">I448+I469</f>
        <v>0</v>
      </c>
      <c r="J447" s="60">
        <f t="shared" ref="J447" si="1087">J448+J469</f>
        <v>0</v>
      </c>
      <c r="K447" s="60">
        <f t="shared" ref="K447:L447" si="1088">K448+K469</f>
        <v>0</v>
      </c>
      <c r="L447" s="60">
        <f t="shared" si="1088"/>
        <v>0</v>
      </c>
      <c r="M447" s="60">
        <f t="shared" ref="M447" si="1089">M448+M469</f>
        <v>0</v>
      </c>
      <c r="N447" s="61">
        <f t="shared" ref="N447" si="1090">N448+N469</f>
        <v>0</v>
      </c>
      <c r="O447" s="62" t="s">
        <v>2</v>
      </c>
      <c r="P447" s="219" t="s">
        <v>114</v>
      </c>
    </row>
    <row r="448" spans="1:16" ht="20.100000000000001" customHeight="1" thickBot="1" x14ac:dyDescent="0.3">
      <c r="A448" s="1">
        <v>1</v>
      </c>
      <c r="B448" s="7" t="s">
        <v>61</v>
      </c>
      <c r="D448" s="38" t="s">
        <v>29</v>
      </c>
      <c r="E448" s="39" t="s">
        <v>2</v>
      </c>
      <c r="F448" s="41">
        <f t="shared" ref="F448" si="1091">SUM(F449:F451)</f>
        <v>23535</v>
      </c>
      <c r="G448" s="41">
        <f t="shared" ref="G448:H448" si="1092">SUM(G449:G451)</f>
        <v>6026</v>
      </c>
      <c r="H448" s="165">
        <f t="shared" si="1092"/>
        <v>0</v>
      </c>
      <c r="I448" s="40">
        <f t="shared" ref="I448" si="1093">SUM(I449:I451)</f>
        <v>0</v>
      </c>
      <c r="J448" s="41">
        <f t="shared" ref="J448" si="1094">SUM(J449:J451)</f>
        <v>0</v>
      </c>
      <c r="K448" s="41">
        <f t="shared" ref="K448:L448" si="1095">SUM(K449:K451)</f>
        <v>0</v>
      </c>
      <c r="L448" s="41">
        <f t="shared" si="1095"/>
        <v>0</v>
      </c>
      <c r="M448" s="41">
        <f t="shared" ref="M448" si="1096">SUM(M449:M451)</f>
        <v>0</v>
      </c>
      <c r="N448" s="42">
        <f t="shared" ref="N448" si="1097">SUM(N449:N451)</f>
        <v>0</v>
      </c>
      <c r="O448" s="73" t="s">
        <v>2</v>
      </c>
      <c r="P448" s="219"/>
    </row>
    <row r="449" spans="1:16" ht="15" x14ac:dyDescent="0.25">
      <c r="A449" s="1">
        <v>1</v>
      </c>
      <c r="B449" s="7" t="s">
        <v>61</v>
      </c>
      <c r="D449" s="28" t="s">
        <v>18</v>
      </c>
      <c r="E449" s="29" t="s">
        <v>2</v>
      </c>
      <c r="F449" s="31">
        <f t="shared" ref="F449:G449" si="1098">F454+F457+F460+F464+F467</f>
        <v>0</v>
      </c>
      <c r="G449" s="31">
        <f t="shared" si="1098"/>
        <v>0</v>
      </c>
      <c r="H449" s="166">
        <f t="shared" ref="H449:N449" si="1099">H454+H457+H460+H464+H467</f>
        <v>0</v>
      </c>
      <c r="I449" s="30">
        <f t="shared" ref="I449:K449" si="1100">I454+I457+I460+I464+I467</f>
        <v>0</v>
      </c>
      <c r="J449" s="31">
        <f t="shared" si="1100"/>
        <v>0</v>
      </c>
      <c r="K449" s="31">
        <f t="shared" si="1100"/>
        <v>0</v>
      </c>
      <c r="L449" s="31">
        <f t="shared" si="1099"/>
        <v>0</v>
      </c>
      <c r="M449" s="31">
        <f t="shared" si="1099"/>
        <v>0</v>
      </c>
      <c r="N449" s="32">
        <f t="shared" si="1099"/>
        <v>0</v>
      </c>
      <c r="O449" s="74" t="s">
        <v>2</v>
      </c>
      <c r="P449" s="220"/>
    </row>
    <row r="450" spans="1:16" ht="14.1" hidden="1" x14ac:dyDescent="0.35">
      <c r="A450" s="1">
        <v>1</v>
      </c>
      <c r="B450" s="7" t="s">
        <v>61</v>
      </c>
      <c r="C450" s="7" t="s">
        <v>2</v>
      </c>
      <c r="D450" s="33" t="s">
        <v>30</v>
      </c>
      <c r="E450" s="34" t="s">
        <v>2</v>
      </c>
      <c r="F450" s="36">
        <f t="shared" ref="F450:G450" si="1101">F461</f>
        <v>0</v>
      </c>
      <c r="G450" s="36">
        <f t="shared" si="1101"/>
        <v>0</v>
      </c>
      <c r="H450" s="36">
        <f t="shared" ref="H450:N450" si="1102">H461</f>
        <v>0</v>
      </c>
      <c r="I450" s="36">
        <f t="shared" ref="I450:K450" si="1103">I461</f>
        <v>0</v>
      </c>
      <c r="J450" s="36">
        <f t="shared" si="1103"/>
        <v>0</v>
      </c>
      <c r="K450" s="36">
        <f t="shared" si="1103"/>
        <v>0</v>
      </c>
      <c r="L450" s="36">
        <f t="shared" si="1102"/>
        <v>0</v>
      </c>
      <c r="M450" s="36">
        <f t="shared" si="1102"/>
        <v>0</v>
      </c>
      <c r="N450" s="37">
        <f t="shared" si="1102"/>
        <v>0</v>
      </c>
      <c r="O450" s="75" t="s">
        <v>2</v>
      </c>
      <c r="P450" s="220"/>
    </row>
    <row r="451" spans="1:16" ht="25.5" x14ac:dyDescent="0.25">
      <c r="A451" s="1">
        <v>1</v>
      </c>
      <c r="B451" s="7" t="s">
        <v>61</v>
      </c>
      <c r="D451" s="33" t="s">
        <v>19</v>
      </c>
      <c r="E451" s="34" t="s">
        <v>2</v>
      </c>
      <c r="F451" s="36">
        <f t="shared" ref="F451:G451" si="1104">F455+F458+F462+F465+F468</f>
        <v>23535</v>
      </c>
      <c r="G451" s="36">
        <f t="shared" si="1104"/>
        <v>6026</v>
      </c>
      <c r="H451" s="167">
        <f t="shared" ref="H451:N451" si="1105">H455+H458+H462+H465+H468</f>
        <v>0</v>
      </c>
      <c r="I451" s="35">
        <f t="shared" ref="I451:K451" si="1106">I455+I458+I462+I465+I468</f>
        <v>0</v>
      </c>
      <c r="J451" s="36">
        <f t="shared" si="1106"/>
        <v>0</v>
      </c>
      <c r="K451" s="36">
        <f t="shared" si="1106"/>
        <v>0</v>
      </c>
      <c r="L451" s="36">
        <f t="shared" si="1105"/>
        <v>0</v>
      </c>
      <c r="M451" s="36">
        <f t="shared" si="1105"/>
        <v>0</v>
      </c>
      <c r="N451" s="37">
        <f t="shared" si="1105"/>
        <v>0</v>
      </c>
      <c r="O451" s="75" t="s">
        <v>2</v>
      </c>
      <c r="P451" s="220"/>
    </row>
    <row r="452" spans="1:16" ht="14.1" hidden="1" x14ac:dyDescent="0.35">
      <c r="A452" s="1">
        <v>1</v>
      </c>
      <c r="B452" s="7" t="s">
        <v>61</v>
      </c>
      <c r="C452" s="7" t="s">
        <v>2</v>
      </c>
      <c r="D452" s="16" t="s">
        <v>31</v>
      </c>
      <c r="E452" s="16" t="s">
        <v>2</v>
      </c>
      <c r="F452" s="18" t="s">
        <v>2</v>
      </c>
      <c r="G452" s="18" t="s">
        <v>2</v>
      </c>
      <c r="H452" s="18" t="s">
        <v>2</v>
      </c>
      <c r="I452" s="18" t="s">
        <v>2</v>
      </c>
      <c r="J452" s="18" t="s">
        <v>2</v>
      </c>
      <c r="K452" s="18" t="s">
        <v>2</v>
      </c>
      <c r="L452" s="18" t="s">
        <v>2</v>
      </c>
      <c r="M452" s="18" t="s">
        <v>2</v>
      </c>
      <c r="N452" s="19" t="s">
        <v>2</v>
      </c>
      <c r="O452" s="76" t="s">
        <v>2</v>
      </c>
      <c r="P452" s="220"/>
    </row>
    <row r="453" spans="1:16" ht="14.1" hidden="1" x14ac:dyDescent="0.35">
      <c r="A453" s="1">
        <v>1</v>
      </c>
      <c r="B453" s="7" t="s">
        <v>61</v>
      </c>
      <c r="C453" s="7" t="s">
        <v>2</v>
      </c>
      <c r="D453" s="20" t="s">
        <v>35</v>
      </c>
      <c r="E453" s="16" t="s">
        <v>2</v>
      </c>
      <c r="F453" s="22">
        <f t="shared" ref="F453" si="1107">SUM(F454:F455)</f>
        <v>0</v>
      </c>
      <c r="G453" s="22">
        <f t="shared" ref="G453:H453" si="1108">SUM(G454:G455)</f>
        <v>0</v>
      </c>
      <c r="H453" s="22">
        <f t="shared" si="1108"/>
        <v>0</v>
      </c>
      <c r="I453" s="22">
        <f t="shared" ref="I453" si="1109">SUM(I454:I455)</f>
        <v>0</v>
      </c>
      <c r="J453" s="22">
        <f t="shared" ref="J453" si="1110">SUM(J454:J455)</f>
        <v>0</v>
      </c>
      <c r="K453" s="22">
        <f t="shared" ref="K453:L453" si="1111">SUM(K454:K455)</f>
        <v>0</v>
      </c>
      <c r="L453" s="22">
        <f t="shared" si="1111"/>
        <v>0</v>
      </c>
      <c r="M453" s="22">
        <f t="shared" ref="M453" si="1112">SUM(M454:M455)</f>
        <v>0</v>
      </c>
      <c r="N453" s="23">
        <f t="shared" ref="N453" si="1113">SUM(N454:N455)</f>
        <v>0</v>
      </c>
      <c r="O453" s="77" t="s">
        <v>2</v>
      </c>
      <c r="P453" s="220"/>
    </row>
    <row r="454" spans="1:16" ht="14.1" hidden="1" x14ac:dyDescent="0.35">
      <c r="A454" s="1">
        <v>1</v>
      </c>
      <c r="B454" s="7" t="s">
        <v>61</v>
      </c>
      <c r="C454" s="7" t="s">
        <v>2</v>
      </c>
      <c r="D454" s="24" t="s">
        <v>18</v>
      </c>
      <c r="E454" s="90" t="s">
        <v>2</v>
      </c>
      <c r="F454" s="44"/>
      <c r="G454" s="44"/>
      <c r="H454" s="44"/>
      <c r="I454" s="44"/>
      <c r="J454" s="44"/>
      <c r="K454" s="44"/>
      <c r="L454" s="44"/>
      <c r="M454" s="44"/>
      <c r="N454" s="45"/>
      <c r="O454" s="49" t="s">
        <v>2</v>
      </c>
      <c r="P454" s="220"/>
    </row>
    <row r="455" spans="1:16" ht="26.1" hidden="1" x14ac:dyDescent="0.35">
      <c r="A455" s="1">
        <v>1</v>
      </c>
      <c r="B455" s="7" t="s">
        <v>61</v>
      </c>
      <c r="C455" s="7" t="s">
        <v>2</v>
      </c>
      <c r="D455" s="24" t="s">
        <v>19</v>
      </c>
      <c r="E455" s="90" t="s">
        <v>2</v>
      </c>
      <c r="F455" s="44"/>
      <c r="G455" s="44"/>
      <c r="H455" s="44"/>
      <c r="I455" s="44"/>
      <c r="J455" s="44"/>
      <c r="K455" s="44"/>
      <c r="L455" s="44"/>
      <c r="M455" s="44"/>
      <c r="N455" s="45"/>
      <c r="O455" s="49" t="s">
        <v>2</v>
      </c>
      <c r="P455" s="220"/>
    </row>
    <row r="456" spans="1:16" ht="14.1" hidden="1" x14ac:dyDescent="0.35">
      <c r="A456" s="1">
        <v>1</v>
      </c>
      <c r="B456" s="7" t="s">
        <v>61</v>
      </c>
      <c r="C456" s="7" t="s">
        <v>2</v>
      </c>
      <c r="D456" s="20" t="s">
        <v>34</v>
      </c>
      <c r="E456" s="16" t="s">
        <v>2</v>
      </c>
      <c r="F456" s="22">
        <f t="shared" ref="F456" si="1114">SUM(F457:F458)</f>
        <v>0</v>
      </c>
      <c r="G456" s="22">
        <f t="shared" ref="G456:H456" si="1115">SUM(G457:G458)</f>
        <v>0</v>
      </c>
      <c r="H456" s="22">
        <f t="shared" si="1115"/>
        <v>0</v>
      </c>
      <c r="I456" s="22">
        <f t="shared" ref="I456" si="1116">SUM(I457:I458)</f>
        <v>0</v>
      </c>
      <c r="J456" s="22">
        <f t="shared" ref="J456" si="1117">SUM(J457:J458)</f>
        <v>0</v>
      </c>
      <c r="K456" s="22">
        <f t="shared" ref="K456:L456" si="1118">SUM(K457:K458)</f>
        <v>0</v>
      </c>
      <c r="L456" s="22">
        <f t="shared" si="1118"/>
        <v>0</v>
      </c>
      <c r="M456" s="22">
        <f t="shared" ref="M456" si="1119">SUM(M457:M458)</f>
        <v>0</v>
      </c>
      <c r="N456" s="23">
        <f t="shared" ref="N456" si="1120">SUM(N457:N458)</f>
        <v>0</v>
      </c>
      <c r="O456" s="77" t="s">
        <v>2</v>
      </c>
      <c r="P456" s="220"/>
    </row>
    <row r="457" spans="1:16" ht="14.1" hidden="1" x14ac:dyDescent="0.35">
      <c r="A457" s="1">
        <v>1</v>
      </c>
      <c r="B457" s="7" t="s">
        <v>61</v>
      </c>
      <c r="C457" s="7" t="s">
        <v>2</v>
      </c>
      <c r="D457" s="24" t="s">
        <v>18</v>
      </c>
      <c r="E457" s="90" t="s">
        <v>2</v>
      </c>
      <c r="F457" s="44"/>
      <c r="G457" s="44"/>
      <c r="H457" s="44"/>
      <c r="I457" s="44"/>
      <c r="J457" s="44"/>
      <c r="K457" s="44"/>
      <c r="L457" s="44"/>
      <c r="M457" s="44"/>
      <c r="N457" s="45"/>
      <c r="O457" s="49" t="s">
        <v>2</v>
      </c>
      <c r="P457" s="220"/>
    </row>
    <row r="458" spans="1:16" ht="26.1" hidden="1" x14ac:dyDescent="0.35">
      <c r="A458" s="1">
        <v>1</v>
      </c>
      <c r="B458" s="7" t="s">
        <v>61</v>
      </c>
      <c r="C458" s="7" t="s">
        <v>2</v>
      </c>
      <c r="D458" s="24" t="s">
        <v>19</v>
      </c>
      <c r="E458" s="90" t="s">
        <v>2</v>
      </c>
      <c r="F458" s="44"/>
      <c r="G458" s="44"/>
      <c r="H458" s="44"/>
      <c r="I458" s="44"/>
      <c r="J458" s="44"/>
      <c r="K458" s="44"/>
      <c r="L458" s="44"/>
      <c r="M458" s="44"/>
      <c r="N458" s="45"/>
      <c r="O458" s="49" t="s">
        <v>2</v>
      </c>
      <c r="P458" s="220"/>
    </row>
    <row r="459" spans="1:16" ht="15" x14ac:dyDescent="0.25">
      <c r="A459" s="1">
        <v>1</v>
      </c>
      <c r="B459" s="7" t="s">
        <v>61</v>
      </c>
      <c r="D459" s="20" t="s">
        <v>32</v>
      </c>
      <c r="E459" s="16" t="s">
        <v>2</v>
      </c>
      <c r="F459" s="22">
        <f t="shared" ref="F459" si="1121">SUM(F460:F462)</f>
        <v>23535</v>
      </c>
      <c r="G459" s="22">
        <f t="shared" ref="G459:H459" si="1122">SUM(G460:G462)</f>
        <v>6026</v>
      </c>
      <c r="H459" s="169">
        <f t="shared" si="1122"/>
        <v>0</v>
      </c>
      <c r="I459" s="21">
        <f t="shared" ref="I459" si="1123">SUM(I460:I462)</f>
        <v>0</v>
      </c>
      <c r="J459" s="22">
        <f t="shared" ref="J459" si="1124">SUM(J460:J462)</f>
        <v>0</v>
      </c>
      <c r="K459" s="22">
        <f t="shared" ref="K459:L459" si="1125">SUM(K460:K462)</f>
        <v>0</v>
      </c>
      <c r="L459" s="22">
        <f t="shared" si="1125"/>
        <v>0</v>
      </c>
      <c r="M459" s="22">
        <f t="shared" ref="M459" si="1126">SUM(M460:M462)</f>
        <v>0</v>
      </c>
      <c r="N459" s="23">
        <f t="shared" ref="N459" si="1127">SUM(N460:N462)</f>
        <v>0</v>
      </c>
      <c r="O459" s="77" t="s">
        <v>2</v>
      </c>
      <c r="P459" s="220"/>
    </row>
    <row r="460" spans="1:16" ht="14.1" hidden="1" x14ac:dyDescent="0.35">
      <c r="A460" s="1">
        <v>1</v>
      </c>
      <c r="B460" s="7" t="s">
        <v>61</v>
      </c>
      <c r="C460" s="7" t="s">
        <v>2</v>
      </c>
      <c r="D460" s="24" t="s">
        <v>18</v>
      </c>
      <c r="E460" s="90" t="s">
        <v>2</v>
      </c>
      <c r="F460" s="44"/>
      <c r="G460" s="44"/>
      <c r="H460" s="44"/>
      <c r="I460" s="44"/>
      <c r="J460" s="44"/>
      <c r="K460" s="44"/>
      <c r="L460" s="44"/>
      <c r="M460" s="97"/>
      <c r="N460" s="45"/>
      <c r="O460" s="49" t="s">
        <v>2</v>
      </c>
      <c r="P460" s="220"/>
    </row>
    <row r="461" spans="1:16" ht="14.1" hidden="1" x14ac:dyDescent="0.35">
      <c r="A461" s="1">
        <v>1</v>
      </c>
      <c r="B461" s="7" t="s">
        <v>61</v>
      </c>
      <c r="C461" s="7" t="s">
        <v>2</v>
      </c>
      <c r="D461" s="24" t="s">
        <v>30</v>
      </c>
      <c r="E461" s="90" t="s">
        <v>2</v>
      </c>
      <c r="F461" s="44"/>
      <c r="G461" s="44"/>
      <c r="H461" s="44"/>
      <c r="I461" s="44"/>
      <c r="J461" s="44"/>
      <c r="K461" s="44"/>
      <c r="L461" s="44"/>
      <c r="M461" s="44"/>
      <c r="N461" s="45"/>
      <c r="O461" s="49" t="s">
        <v>2</v>
      </c>
      <c r="P461" s="220"/>
    </row>
    <row r="462" spans="1:16" ht="36.950000000000003" customHeight="1" thickBot="1" x14ac:dyDescent="0.3">
      <c r="A462" s="1">
        <v>1</v>
      </c>
      <c r="B462" s="7" t="s">
        <v>61</v>
      </c>
      <c r="D462" s="24" t="s">
        <v>19</v>
      </c>
      <c r="E462" s="134" t="s">
        <v>117</v>
      </c>
      <c r="F462" s="44">
        <v>23535</v>
      </c>
      <c r="G462" s="44">
        <v>6026</v>
      </c>
      <c r="H462" s="172"/>
      <c r="I462" s="43"/>
      <c r="J462" s="44"/>
      <c r="K462" s="44"/>
      <c r="L462" s="44"/>
      <c r="M462" s="102"/>
      <c r="N462" s="45"/>
      <c r="O462" s="49">
        <v>2028</v>
      </c>
      <c r="P462" s="220"/>
    </row>
    <row r="463" spans="1:16" ht="14.45" hidden="1" thickBot="1" x14ac:dyDescent="0.4">
      <c r="A463" s="1">
        <v>1</v>
      </c>
      <c r="B463" s="7" t="s">
        <v>61</v>
      </c>
      <c r="C463" s="7" t="s">
        <v>2</v>
      </c>
      <c r="D463" s="20" t="s">
        <v>33</v>
      </c>
      <c r="E463" s="16" t="s">
        <v>2</v>
      </c>
      <c r="F463" s="22">
        <f t="shared" ref="F463" si="1128">SUM(F464:F465)</f>
        <v>0</v>
      </c>
      <c r="G463" s="22">
        <f t="shared" ref="G463:H463" si="1129">SUM(G464:G465)</f>
        <v>0</v>
      </c>
      <c r="H463" s="22">
        <f t="shared" si="1129"/>
        <v>0</v>
      </c>
      <c r="I463" s="22">
        <f t="shared" ref="I463" si="1130">SUM(I464:I465)</f>
        <v>0</v>
      </c>
      <c r="J463" s="22">
        <f t="shared" ref="J463" si="1131">SUM(J464:J465)</f>
        <v>0</v>
      </c>
      <c r="K463" s="22">
        <f t="shared" ref="K463:L463" si="1132">SUM(K464:K465)</f>
        <v>0</v>
      </c>
      <c r="L463" s="22">
        <f t="shared" si="1132"/>
        <v>0</v>
      </c>
      <c r="M463" s="22">
        <f t="shared" ref="M463" si="1133">SUM(M464:M465)</f>
        <v>0</v>
      </c>
      <c r="N463" s="23">
        <f t="shared" ref="N463" si="1134">SUM(N464:N465)</f>
        <v>0</v>
      </c>
      <c r="O463" s="77" t="s">
        <v>2</v>
      </c>
      <c r="P463" s="220"/>
    </row>
    <row r="464" spans="1:16" ht="14.45" hidden="1" thickBot="1" x14ac:dyDescent="0.4">
      <c r="A464" s="1">
        <v>1</v>
      </c>
      <c r="B464" s="7" t="s">
        <v>61</v>
      </c>
      <c r="C464" s="7" t="s">
        <v>2</v>
      </c>
      <c r="D464" s="24" t="s">
        <v>18</v>
      </c>
      <c r="E464" s="90" t="s">
        <v>2</v>
      </c>
      <c r="F464" s="44"/>
      <c r="G464" s="44"/>
      <c r="H464" s="44"/>
      <c r="I464" s="44"/>
      <c r="J464" s="44"/>
      <c r="K464" s="44"/>
      <c r="L464" s="44"/>
      <c r="M464" s="44"/>
      <c r="N464" s="45"/>
      <c r="O464" s="49" t="s">
        <v>2</v>
      </c>
      <c r="P464" s="220"/>
    </row>
    <row r="465" spans="1:16" ht="26.45" hidden="1" thickBot="1" x14ac:dyDescent="0.4">
      <c r="A465" s="1">
        <v>1</v>
      </c>
      <c r="B465" s="7" t="s">
        <v>61</v>
      </c>
      <c r="C465" s="7" t="s">
        <v>2</v>
      </c>
      <c r="D465" s="24" t="s">
        <v>19</v>
      </c>
      <c r="E465" s="90" t="s">
        <v>2</v>
      </c>
      <c r="F465" s="44"/>
      <c r="G465" s="44"/>
      <c r="H465" s="44"/>
      <c r="I465" s="44"/>
      <c r="J465" s="44"/>
      <c r="K465" s="44"/>
      <c r="L465" s="44"/>
      <c r="M465" s="44"/>
      <c r="N465" s="45"/>
      <c r="O465" s="49" t="s">
        <v>2</v>
      </c>
      <c r="P465" s="220"/>
    </row>
    <row r="466" spans="1:16" ht="14.45" hidden="1" thickBot="1" x14ac:dyDescent="0.4">
      <c r="A466" s="1">
        <v>1</v>
      </c>
      <c r="B466" s="7" t="s">
        <v>61</v>
      </c>
      <c r="C466" s="7" t="s">
        <v>2</v>
      </c>
      <c r="D466" s="25" t="s">
        <v>101</v>
      </c>
      <c r="E466" s="16" t="s">
        <v>2</v>
      </c>
      <c r="F466" s="22">
        <f t="shared" ref="F466" si="1135">SUM(F467:F468)</f>
        <v>0</v>
      </c>
      <c r="G466" s="22">
        <f t="shared" ref="G466:H466" si="1136">SUM(G467:G468)</f>
        <v>0</v>
      </c>
      <c r="H466" s="22">
        <f t="shared" si="1136"/>
        <v>0</v>
      </c>
      <c r="I466" s="22">
        <f t="shared" ref="I466" si="1137">SUM(I467:I468)</f>
        <v>0</v>
      </c>
      <c r="J466" s="22">
        <f t="shared" ref="J466" si="1138">SUM(J467:J468)</f>
        <v>0</v>
      </c>
      <c r="K466" s="22">
        <f t="shared" ref="K466:L466" si="1139">SUM(K467:K468)</f>
        <v>0</v>
      </c>
      <c r="L466" s="22">
        <f t="shared" si="1139"/>
        <v>0</v>
      </c>
      <c r="M466" s="22">
        <f t="shared" ref="M466" si="1140">SUM(M467:M468)</f>
        <v>0</v>
      </c>
      <c r="N466" s="23">
        <f t="shared" ref="N466" si="1141">SUM(N467:N468)</f>
        <v>0</v>
      </c>
      <c r="O466" s="77" t="s">
        <v>2</v>
      </c>
      <c r="P466" s="220"/>
    </row>
    <row r="467" spans="1:16" ht="14.45" hidden="1" thickBot="1" x14ac:dyDescent="0.4">
      <c r="A467" s="1">
        <v>1</v>
      </c>
      <c r="B467" s="7" t="s">
        <v>61</v>
      </c>
      <c r="C467" s="7" t="s">
        <v>2</v>
      </c>
      <c r="D467" s="24" t="s">
        <v>18</v>
      </c>
      <c r="E467" s="90" t="s">
        <v>2</v>
      </c>
      <c r="F467" s="44"/>
      <c r="G467" s="44"/>
      <c r="H467" s="44"/>
      <c r="I467" s="44"/>
      <c r="J467" s="44"/>
      <c r="K467" s="44"/>
      <c r="L467" s="44"/>
      <c r="M467" s="44"/>
      <c r="N467" s="45"/>
      <c r="O467" s="50" t="s">
        <v>2</v>
      </c>
      <c r="P467" s="220"/>
    </row>
    <row r="468" spans="1:16" ht="26.45" hidden="1" thickBot="1" x14ac:dyDescent="0.4">
      <c r="A468" s="1">
        <v>1</v>
      </c>
      <c r="B468" s="7" t="s">
        <v>61</v>
      </c>
      <c r="C468" s="7" t="s">
        <v>2</v>
      </c>
      <c r="D468" s="26" t="s">
        <v>19</v>
      </c>
      <c r="E468" s="91" t="s">
        <v>2</v>
      </c>
      <c r="F468" s="47"/>
      <c r="G468" s="47"/>
      <c r="H468" s="47"/>
      <c r="I468" s="47"/>
      <c r="J468" s="47"/>
      <c r="K468" s="47"/>
      <c r="L468" s="47"/>
      <c r="M468" s="47"/>
      <c r="N468" s="48"/>
      <c r="O468" s="51" t="s">
        <v>2</v>
      </c>
      <c r="P468" s="220"/>
    </row>
    <row r="469" spans="1:16" ht="14.45" hidden="1" thickBot="1" x14ac:dyDescent="0.4">
      <c r="A469" s="1">
        <v>1</v>
      </c>
      <c r="B469" s="7" t="s">
        <v>61</v>
      </c>
      <c r="C469" s="7" t="s">
        <v>2</v>
      </c>
      <c r="D469" s="38" t="s">
        <v>1</v>
      </c>
      <c r="E469" s="92" t="s">
        <v>2</v>
      </c>
      <c r="F469" s="94"/>
      <c r="G469" s="94"/>
      <c r="H469" s="94"/>
      <c r="I469" s="94"/>
      <c r="J469" s="94"/>
      <c r="K469" s="94"/>
      <c r="L469" s="94"/>
      <c r="M469" s="94"/>
      <c r="N469" s="95"/>
      <c r="O469" s="52" t="s">
        <v>2</v>
      </c>
      <c r="P469" s="224"/>
    </row>
    <row r="470" spans="1:16" ht="58.5" customHeight="1" thickBot="1" x14ac:dyDescent="0.3">
      <c r="A470" s="1">
        <v>1</v>
      </c>
      <c r="B470" s="64">
        <v>6</v>
      </c>
      <c r="C470" s="64"/>
      <c r="D470" s="53" t="s">
        <v>62</v>
      </c>
      <c r="E470" s="89" t="s">
        <v>28</v>
      </c>
      <c r="F470" s="55">
        <f t="shared" ref="F470" si="1142">F471+F492</f>
        <v>1779083</v>
      </c>
      <c r="G470" s="55">
        <f t="shared" ref="G470:H470" si="1143">G471+G492</f>
        <v>2131958</v>
      </c>
      <c r="H470" s="173">
        <f t="shared" si="1143"/>
        <v>3414</v>
      </c>
      <c r="I470" s="54">
        <f t="shared" ref="I470" si="1144">I471+I492</f>
        <v>0</v>
      </c>
      <c r="J470" s="55">
        <f t="shared" ref="J470" si="1145">J471+J492</f>
        <v>0</v>
      </c>
      <c r="K470" s="55">
        <f t="shared" ref="K470:L470" si="1146">K471+K492</f>
        <v>0</v>
      </c>
      <c r="L470" s="55">
        <f t="shared" si="1146"/>
        <v>0</v>
      </c>
      <c r="M470" s="55">
        <f t="shared" ref="M470" si="1147">M471+M492</f>
        <v>0</v>
      </c>
      <c r="N470" s="56">
        <f t="shared" ref="N470" si="1148">N471+N492</f>
        <v>0</v>
      </c>
      <c r="O470" s="57" t="s">
        <v>2</v>
      </c>
      <c r="P470" s="219"/>
    </row>
    <row r="471" spans="1:16" thickBot="1" x14ac:dyDescent="0.3">
      <c r="A471" s="1">
        <v>1</v>
      </c>
      <c r="B471" s="7">
        <v>6</v>
      </c>
      <c r="D471" s="38" t="s">
        <v>29</v>
      </c>
      <c r="E471" s="39" t="s">
        <v>2</v>
      </c>
      <c r="F471" s="41">
        <f t="shared" ref="F471" si="1149">SUM(F472:F474)</f>
        <v>1779083</v>
      </c>
      <c r="G471" s="41">
        <f t="shared" ref="G471:H471" si="1150">SUM(G472:G474)</f>
        <v>2131958</v>
      </c>
      <c r="H471" s="165">
        <f t="shared" si="1150"/>
        <v>3414</v>
      </c>
      <c r="I471" s="40">
        <f t="shared" ref="I471" si="1151">SUM(I472:I474)</f>
        <v>0</v>
      </c>
      <c r="J471" s="41">
        <f t="shared" ref="J471" si="1152">SUM(J472:J474)</f>
        <v>0</v>
      </c>
      <c r="K471" s="41">
        <f t="shared" ref="K471:L471" si="1153">SUM(K472:K474)</f>
        <v>0</v>
      </c>
      <c r="L471" s="41">
        <f t="shared" si="1153"/>
        <v>0</v>
      </c>
      <c r="M471" s="41">
        <f t="shared" ref="M471" si="1154">SUM(M472:M474)</f>
        <v>0</v>
      </c>
      <c r="N471" s="42">
        <f t="shared" ref="N471" si="1155">SUM(N472:N474)</f>
        <v>0</v>
      </c>
      <c r="O471" s="73" t="s">
        <v>2</v>
      </c>
      <c r="P471" s="219"/>
    </row>
    <row r="472" spans="1:16" ht="15" x14ac:dyDescent="0.25">
      <c r="A472" s="1">
        <v>1</v>
      </c>
      <c r="B472" s="7">
        <v>6</v>
      </c>
      <c r="D472" s="28" t="s">
        <v>18</v>
      </c>
      <c r="E472" s="29" t="s">
        <v>2</v>
      </c>
      <c r="F472" s="31">
        <f t="shared" ref="F472:G472" si="1156">F477+F480+F483+F487+F490</f>
        <v>3414</v>
      </c>
      <c r="G472" s="31">
        <f t="shared" si="1156"/>
        <v>3414</v>
      </c>
      <c r="H472" s="166">
        <f t="shared" ref="H472:N472" si="1157">H477+H480+H483+H487+H490</f>
        <v>3414</v>
      </c>
      <c r="I472" s="30">
        <f t="shared" ref="I472:K472" si="1158">I477+I480+I483+I487+I490</f>
        <v>0</v>
      </c>
      <c r="J472" s="31">
        <f t="shared" si="1158"/>
        <v>0</v>
      </c>
      <c r="K472" s="31">
        <f t="shared" si="1158"/>
        <v>0</v>
      </c>
      <c r="L472" s="31">
        <f t="shared" si="1157"/>
        <v>0</v>
      </c>
      <c r="M472" s="31">
        <f t="shared" si="1157"/>
        <v>0</v>
      </c>
      <c r="N472" s="32">
        <f t="shared" si="1157"/>
        <v>0</v>
      </c>
      <c r="O472" s="74" t="s">
        <v>2</v>
      </c>
      <c r="P472" s="220"/>
    </row>
    <row r="473" spans="1:16" ht="14.1" hidden="1" x14ac:dyDescent="0.35">
      <c r="A473" s="1">
        <v>1</v>
      </c>
      <c r="B473" s="7">
        <v>6</v>
      </c>
      <c r="C473" s="7" t="s">
        <v>2</v>
      </c>
      <c r="D473" s="33" t="s">
        <v>30</v>
      </c>
      <c r="E473" s="34" t="s">
        <v>2</v>
      </c>
      <c r="F473" s="36">
        <f t="shared" ref="F473:G473" si="1159">F484</f>
        <v>0</v>
      </c>
      <c r="G473" s="36">
        <f t="shared" si="1159"/>
        <v>0</v>
      </c>
      <c r="H473" s="36">
        <f t="shared" ref="H473:N473" si="1160">H484</f>
        <v>0</v>
      </c>
      <c r="I473" s="36">
        <f t="shared" ref="I473:K473" si="1161">I484</f>
        <v>0</v>
      </c>
      <c r="J473" s="36">
        <f t="shared" si="1161"/>
        <v>0</v>
      </c>
      <c r="K473" s="36">
        <f t="shared" si="1161"/>
        <v>0</v>
      </c>
      <c r="L473" s="36">
        <f t="shared" si="1160"/>
        <v>0</v>
      </c>
      <c r="M473" s="36">
        <f t="shared" si="1160"/>
        <v>0</v>
      </c>
      <c r="N473" s="37">
        <f t="shared" si="1160"/>
        <v>0</v>
      </c>
      <c r="O473" s="75" t="s">
        <v>2</v>
      </c>
      <c r="P473" s="220"/>
    </row>
    <row r="474" spans="1:16" ht="25.5" x14ac:dyDescent="0.25">
      <c r="A474" s="1">
        <v>1</v>
      </c>
      <c r="B474" s="7">
        <v>6</v>
      </c>
      <c r="D474" s="33" t="s">
        <v>19</v>
      </c>
      <c r="E474" s="34" t="s">
        <v>2</v>
      </c>
      <c r="F474" s="36">
        <f t="shared" ref="F474:G474" si="1162">F478+F481+F485+F488+F491</f>
        <v>1775669</v>
      </c>
      <c r="G474" s="36">
        <f t="shared" si="1162"/>
        <v>2128544</v>
      </c>
      <c r="H474" s="167">
        <f t="shared" ref="H474:N474" si="1163">H478+H481+H485+H488+H491</f>
        <v>0</v>
      </c>
      <c r="I474" s="35">
        <f t="shared" ref="I474:K474" si="1164">I478+I481+I485+I488+I491</f>
        <v>0</v>
      </c>
      <c r="J474" s="36">
        <f t="shared" si="1164"/>
        <v>0</v>
      </c>
      <c r="K474" s="36">
        <f t="shared" si="1164"/>
        <v>0</v>
      </c>
      <c r="L474" s="36">
        <f t="shared" si="1163"/>
        <v>0</v>
      </c>
      <c r="M474" s="36">
        <f t="shared" si="1163"/>
        <v>0</v>
      </c>
      <c r="N474" s="37">
        <f t="shared" si="1163"/>
        <v>0</v>
      </c>
      <c r="O474" s="75" t="s">
        <v>2</v>
      </c>
      <c r="P474" s="220"/>
    </row>
    <row r="475" spans="1:16" ht="15" x14ac:dyDescent="0.25">
      <c r="A475" s="1">
        <v>1</v>
      </c>
      <c r="B475" s="7">
        <v>6</v>
      </c>
      <c r="D475" s="16" t="s">
        <v>31</v>
      </c>
      <c r="E475" s="16" t="s">
        <v>2</v>
      </c>
      <c r="F475" s="18" t="s">
        <v>2</v>
      </c>
      <c r="G475" s="18" t="s">
        <v>2</v>
      </c>
      <c r="H475" s="168" t="s">
        <v>2</v>
      </c>
      <c r="I475" s="17" t="s">
        <v>2</v>
      </c>
      <c r="J475" s="18" t="s">
        <v>2</v>
      </c>
      <c r="K475" s="18" t="s">
        <v>2</v>
      </c>
      <c r="L475" s="18" t="s">
        <v>2</v>
      </c>
      <c r="M475" s="18" t="s">
        <v>2</v>
      </c>
      <c r="N475" s="19" t="s">
        <v>2</v>
      </c>
      <c r="O475" s="76" t="s">
        <v>2</v>
      </c>
      <c r="P475" s="220"/>
    </row>
    <row r="476" spans="1:16" ht="15" x14ac:dyDescent="0.25">
      <c r="A476" s="1">
        <v>1</v>
      </c>
      <c r="B476" s="7">
        <v>6</v>
      </c>
      <c r="D476" s="20" t="s">
        <v>35</v>
      </c>
      <c r="E476" s="16" t="s">
        <v>2</v>
      </c>
      <c r="F476" s="22">
        <f t="shared" ref="F476:G476" si="1165">F499+F522+F545+F568+F591+F614+F637+F660+F683+F706+F729+F752+F775+F798+F821+F844+F867+F890+F913+F936+F959+F982+F1005+F1028+F1051+F1074+F1097</f>
        <v>0</v>
      </c>
      <c r="G476" s="22">
        <f t="shared" si="1165"/>
        <v>0</v>
      </c>
      <c r="H476" s="169">
        <f t="shared" ref="H476:N476" si="1166">H499+H522+H545+H568+H591+H614+H637+H660+H683+H706+H729+H752+H775+H798+H821+H844+H867+H890+H913+H936+H959+H982+H1005+H1028+H1051+H1074+H1097</f>
        <v>0</v>
      </c>
      <c r="I476" s="21">
        <f t="shared" ref="I476:K476" si="1167">I499+I522+I545+I568+I591+I614+I637+I660+I683+I706+I729+I752+I775+I798+I821+I844+I867+I890+I913+I936+I959+I982+I1005+I1028+I1051+I1074+I1097</f>
        <v>0</v>
      </c>
      <c r="J476" s="22">
        <f t="shared" si="1167"/>
        <v>0</v>
      </c>
      <c r="K476" s="22">
        <f t="shared" si="1167"/>
        <v>0</v>
      </c>
      <c r="L476" s="22">
        <f t="shared" si="1166"/>
        <v>0</v>
      </c>
      <c r="M476" s="22">
        <f t="shared" si="1166"/>
        <v>0</v>
      </c>
      <c r="N476" s="23">
        <f t="shared" si="1166"/>
        <v>0</v>
      </c>
      <c r="O476" s="77" t="s">
        <v>2</v>
      </c>
      <c r="P476" s="220"/>
    </row>
    <row r="477" spans="1:16" ht="15" x14ac:dyDescent="0.25">
      <c r="A477" s="1">
        <v>1</v>
      </c>
      <c r="B477" s="7">
        <v>6</v>
      </c>
      <c r="D477" s="24" t="s">
        <v>18</v>
      </c>
      <c r="E477" s="16" t="s">
        <v>2</v>
      </c>
      <c r="F477" s="79">
        <f t="shared" ref="F477:G477" si="1168">F500+F523+F546+F569+F592+F615+F638+F661+F684+F707+F730+F753+F776+F799+F822+F845+F868+F891+F914+F937+F960+F983+F1006+F1029+F1052+F1075+F1098</f>
        <v>0</v>
      </c>
      <c r="G477" s="79">
        <f t="shared" si="1168"/>
        <v>0</v>
      </c>
      <c r="H477" s="170">
        <f t="shared" ref="H477:N477" si="1169">H500+H523+H546+H569+H592+H615+H638+H661+H684+H707+H730+H753+H776+H799+H822+H845+H868+H891+H914+H937+H960+H983+H1006+H1029+H1052+H1075+H1098</f>
        <v>0</v>
      </c>
      <c r="I477" s="78">
        <f t="shared" ref="I477:K477" si="1170">I500+I523+I546+I569+I592+I615+I638+I661+I684+I707+I730+I753+I776+I799+I822+I845+I868+I891+I914+I937+I960+I983+I1006+I1029+I1052+I1075+I1098</f>
        <v>0</v>
      </c>
      <c r="J477" s="79">
        <f t="shared" si="1170"/>
        <v>0</v>
      </c>
      <c r="K477" s="79">
        <f t="shared" si="1170"/>
        <v>0</v>
      </c>
      <c r="L477" s="79">
        <f t="shared" si="1169"/>
        <v>0</v>
      </c>
      <c r="M477" s="79">
        <f t="shared" si="1169"/>
        <v>0</v>
      </c>
      <c r="N477" s="80">
        <f t="shared" si="1169"/>
        <v>0</v>
      </c>
      <c r="O477" s="77" t="s">
        <v>2</v>
      </c>
      <c r="P477" s="220"/>
    </row>
    <row r="478" spans="1:16" ht="25.5" x14ac:dyDescent="0.25">
      <c r="A478" s="1">
        <v>1</v>
      </c>
      <c r="B478" s="7">
        <v>6</v>
      </c>
      <c r="D478" s="24" t="s">
        <v>19</v>
      </c>
      <c r="E478" s="16" t="s">
        <v>2</v>
      </c>
      <c r="F478" s="79">
        <f t="shared" ref="F478:G478" si="1171">F501+F524+F547+F570+F593+F616+F639+F662+F685+F708+F731+F754+F777+F800+F823+F846+F869+F892+F915+F938+F961+F984+F1007+F1030+F1053+F1076+F1099</f>
        <v>0</v>
      </c>
      <c r="G478" s="79">
        <f t="shared" si="1171"/>
        <v>0</v>
      </c>
      <c r="H478" s="170">
        <f t="shared" ref="H478:N478" si="1172">H501+H524+H547+H570+H593+H616+H639+H662+H685+H708+H731+H754+H777+H800+H823+H846+H869+H892+H915+H938+H961+H984+H1007+H1030+H1053+H1076+H1099</f>
        <v>0</v>
      </c>
      <c r="I478" s="78">
        <f t="shared" ref="I478:K478" si="1173">I501+I524+I547+I570+I593+I616+I639+I662+I685+I708+I731+I754+I777+I800+I823+I846+I869+I892+I915+I938+I961+I984+I1007+I1030+I1053+I1076+I1099</f>
        <v>0</v>
      </c>
      <c r="J478" s="79">
        <f t="shared" si="1173"/>
        <v>0</v>
      </c>
      <c r="K478" s="79">
        <f t="shared" si="1173"/>
        <v>0</v>
      </c>
      <c r="L478" s="79">
        <f t="shared" si="1172"/>
        <v>0</v>
      </c>
      <c r="M478" s="79">
        <f t="shared" si="1172"/>
        <v>0</v>
      </c>
      <c r="N478" s="80">
        <f t="shared" si="1172"/>
        <v>0</v>
      </c>
      <c r="O478" s="77" t="s">
        <v>2</v>
      </c>
      <c r="P478" s="220"/>
    </row>
    <row r="479" spans="1:16" ht="15" x14ac:dyDescent="0.25">
      <c r="A479" s="1">
        <v>1</v>
      </c>
      <c r="B479" s="7">
        <v>6</v>
      </c>
      <c r="D479" s="20" t="s">
        <v>34</v>
      </c>
      <c r="E479" s="16" t="s">
        <v>2</v>
      </c>
      <c r="F479" s="22">
        <f t="shared" ref="F479:G479" si="1174">F502+F525+F548+F571+F594+F617+F640+F663+F686+F709+F732+F755+F778+F801+F824+F847+F870+F893+F916+F939+F962+F985+F1008+F1031+F1054+F1077+F1100</f>
        <v>0</v>
      </c>
      <c r="G479" s="22">
        <f t="shared" si="1174"/>
        <v>0</v>
      </c>
      <c r="H479" s="169">
        <f t="shared" ref="H479:N479" si="1175">H502+H525+H548+H571+H594+H617+H640+H663+H686+H709+H732+H755+H778+H801+H824+H847+H870+H893+H916+H939+H962+H985+H1008+H1031+H1054+H1077+H1100</f>
        <v>0</v>
      </c>
      <c r="I479" s="21">
        <f t="shared" ref="I479:K479" si="1176">I502+I525+I548+I571+I594+I617+I640+I663+I686+I709+I732+I755+I778+I801+I824+I847+I870+I893+I916+I939+I962+I985+I1008+I1031+I1054+I1077+I1100</f>
        <v>0</v>
      </c>
      <c r="J479" s="22">
        <f t="shared" si="1176"/>
        <v>0</v>
      </c>
      <c r="K479" s="22">
        <f t="shared" si="1176"/>
        <v>0</v>
      </c>
      <c r="L479" s="22">
        <f t="shared" si="1175"/>
        <v>0</v>
      </c>
      <c r="M479" s="22">
        <f t="shared" si="1175"/>
        <v>0</v>
      </c>
      <c r="N479" s="23">
        <f t="shared" si="1175"/>
        <v>0</v>
      </c>
      <c r="O479" s="77" t="s">
        <v>2</v>
      </c>
      <c r="P479" s="220"/>
    </row>
    <row r="480" spans="1:16" ht="15" x14ac:dyDescent="0.25">
      <c r="A480" s="1">
        <v>1</v>
      </c>
      <c r="B480" s="7">
        <v>6</v>
      </c>
      <c r="D480" s="24" t="s">
        <v>18</v>
      </c>
      <c r="E480" s="16" t="s">
        <v>2</v>
      </c>
      <c r="F480" s="79">
        <f t="shared" ref="F480:G480" si="1177">F503+F526+F549+F572+F595+F618+F641+F664+F687+F710+F733+F756+F779+F802+F825+F848+F871+F894+F917+F940+F963+F986+F1009+F1032+F1055+F1078+F1101</f>
        <v>0</v>
      </c>
      <c r="G480" s="79">
        <f t="shared" si="1177"/>
        <v>0</v>
      </c>
      <c r="H480" s="170">
        <f t="shared" ref="H480:N480" si="1178">H503+H526+H549+H572+H595+H618+H641+H664+H687+H710+H733+H756+H779+H802+H825+H848+H871+H894+H917+H940+H963+H986+H1009+H1032+H1055+H1078+H1101</f>
        <v>0</v>
      </c>
      <c r="I480" s="78">
        <f t="shared" ref="I480:K480" si="1179">I503+I526+I549+I572+I595+I618+I641+I664+I687+I710+I733+I756+I779+I802+I825+I848+I871+I894+I917+I940+I963+I986+I1009+I1032+I1055+I1078+I1101</f>
        <v>0</v>
      </c>
      <c r="J480" s="79">
        <f t="shared" si="1179"/>
        <v>0</v>
      </c>
      <c r="K480" s="79">
        <f t="shared" si="1179"/>
        <v>0</v>
      </c>
      <c r="L480" s="79">
        <f t="shared" si="1178"/>
        <v>0</v>
      </c>
      <c r="M480" s="79">
        <f t="shared" si="1178"/>
        <v>0</v>
      </c>
      <c r="N480" s="80">
        <f t="shared" si="1178"/>
        <v>0</v>
      </c>
      <c r="O480" s="77" t="s">
        <v>2</v>
      </c>
      <c r="P480" s="220"/>
    </row>
    <row r="481" spans="1:16" ht="25.5" x14ac:dyDescent="0.25">
      <c r="A481" s="1">
        <v>1</v>
      </c>
      <c r="B481" s="7">
        <v>6</v>
      </c>
      <c r="D481" s="24" t="s">
        <v>19</v>
      </c>
      <c r="E481" s="16" t="s">
        <v>2</v>
      </c>
      <c r="F481" s="79">
        <f t="shared" ref="F481:G481" si="1180">F504+F527+F550+F573+F596+F619+F642+F665+F688+F711+F734+F757+F780+F803+F826+F849+F872+F895+F918+F941+F964+F987+F1010+F1033+F1056+F1079+F1102</f>
        <v>0</v>
      </c>
      <c r="G481" s="79">
        <f t="shared" si="1180"/>
        <v>0</v>
      </c>
      <c r="H481" s="170">
        <f t="shared" ref="H481:N481" si="1181">H504+H527+H550+H573+H596+H619+H642+H665+H688+H711+H734+H757+H780+H803+H826+H849+H872+H895+H918+H941+H964+H987+H1010+H1033+H1056+H1079+H1102</f>
        <v>0</v>
      </c>
      <c r="I481" s="78">
        <f t="shared" ref="I481:K481" si="1182">I504+I527+I550+I573+I596+I619+I642+I665+I688+I711+I734+I757+I780+I803+I826+I849+I872+I895+I918+I941+I964+I987+I1010+I1033+I1056+I1079+I1102</f>
        <v>0</v>
      </c>
      <c r="J481" s="79">
        <f t="shared" si="1182"/>
        <v>0</v>
      </c>
      <c r="K481" s="79">
        <f t="shared" si="1182"/>
        <v>0</v>
      </c>
      <c r="L481" s="79">
        <f t="shared" si="1181"/>
        <v>0</v>
      </c>
      <c r="M481" s="79">
        <f t="shared" si="1181"/>
        <v>0</v>
      </c>
      <c r="N481" s="80">
        <f t="shared" si="1181"/>
        <v>0</v>
      </c>
      <c r="O481" s="77" t="s">
        <v>2</v>
      </c>
      <c r="P481" s="220"/>
    </row>
    <row r="482" spans="1:16" ht="15" x14ac:dyDescent="0.25">
      <c r="A482" s="1">
        <v>1</v>
      </c>
      <c r="B482" s="7">
        <v>6</v>
      </c>
      <c r="D482" s="20" t="s">
        <v>32</v>
      </c>
      <c r="E482" s="16" t="s">
        <v>2</v>
      </c>
      <c r="F482" s="22">
        <f t="shared" ref="F482:G482" si="1183">F505+F528+F551+F574+F597+F620+F643+F666+F689+F712+F735+F758+F781+F804+F827+F850+F873+F896+F919+F942+F965+F988+F1011+F1034+F1057+F1080+F1103</f>
        <v>1779083</v>
      </c>
      <c r="G482" s="22">
        <f t="shared" si="1183"/>
        <v>2131958</v>
      </c>
      <c r="H482" s="169">
        <f t="shared" ref="H482:N482" si="1184">H505+H528+H551+H574+H597+H620+H643+H666+H689+H712+H735+H758+H781+H804+H827+H850+H873+H896+H919+H942+H965+H988+H1011+H1034+H1057+H1080+H1103</f>
        <v>3414</v>
      </c>
      <c r="I482" s="21">
        <f t="shared" ref="I482:K482" si="1185">I505+I528+I551+I574+I597+I620+I643+I666+I689+I712+I735+I758+I781+I804+I827+I850+I873+I896+I919+I942+I965+I988+I1011+I1034+I1057+I1080+I1103</f>
        <v>0</v>
      </c>
      <c r="J482" s="22">
        <f t="shared" si="1185"/>
        <v>0</v>
      </c>
      <c r="K482" s="22">
        <f t="shared" si="1185"/>
        <v>0</v>
      </c>
      <c r="L482" s="22">
        <f t="shared" si="1184"/>
        <v>0</v>
      </c>
      <c r="M482" s="22">
        <f t="shared" si="1184"/>
        <v>0</v>
      </c>
      <c r="N482" s="23">
        <f t="shared" si="1184"/>
        <v>0</v>
      </c>
      <c r="O482" s="77" t="s">
        <v>2</v>
      </c>
      <c r="P482" s="220"/>
    </row>
    <row r="483" spans="1:16" ht="15" x14ac:dyDescent="0.25">
      <c r="A483" s="1">
        <v>1</v>
      </c>
      <c r="B483" s="7">
        <v>6</v>
      </c>
      <c r="D483" s="24" t="s">
        <v>18</v>
      </c>
      <c r="E483" s="16" t="s">
        <v>2</v>
      </c>
      <c r="F483" s="79">
        <f t="shared" ref="F483:G483" si="1186">F506+F529+F552+F575+F598+F621+F644+F667+F690+F713+F736+F759+F782+F805+F828+F851+F874+F897+F920+F943+F966+F989+F1012+F1035+F1058+F1081+F1104</f>
        <v>3414</v>
      </c>
      <c r="G483" s="79">
        <f t="shared" si="1186"/>
        <v>3414</v>
      </c>
      <c r="H483" s="170">
        <f t="shared" ref="H483:N483" si="1187">H506+H529+H552+H575+H598+H621+H644+H667+H690+H713+H736+H759+H782+H805+H828+H851+H874+H897+H920+H943+H966+H989+H1012+H1035+H1058+H1081+H1104</f>
        <v>3414</v>
      </c>
      <c r="I483" s="78">
        <f t="shared" ref="I483:K483" si="1188">I506+I529+I552+I575+I598+I621+I644+I667+I690+I713+I736+I759+I782+I805+I828+I851+I874+I897+I920+I943+I966+I989+I1012+I1035+I1058+I1081+I1104</f>
        <v>0</v>
      </c>
      <c r="J483" s="79">
        <f t="shared" si="1188"/>
        <v>0</v>
      </c>
      <c r="K483" s="79">
        <f t="shared" si="1188"/>
        <v>0</v>
      </c>
      <c r="L483" s="79">
        <f t="shared" si="1187"/>
        <v>0</v>
      </c>
      <c r="M483" s="79">
        <f t="shared" si="1187"/>
        <v>0</v>
      </c>
      <c r="N483" s="80">
        <f t="shared" si="1187"/>
        <v>0</v>
      </c>
      <c r="O483" s="77" t="s">
        <v>2</v>
      </c>
      <c r="P483" s="220"/>
    </row>
    <row r="484" spans="1:16" ht="14.1" hidden="1" x14ac:dyDescent="0.35">
      <c r="A484" s="1">
        <v>1</v>
      </c>
      <c r="B484" s="7">
        <v>6</v>
      </c>
      <c r="C484" s="7" t="s">
        <v>2</v>
      </c>
      <c r="D484" s="24" t="s">
        <v>30</v>
      </c>
      <c r="E484" s="16" t="s">
        <v>2</v>
      </c>
      <c r="F484" s="79">
        <f t="shared" ref="F484:G484" si="1189">F507+F530+F553+F576+F599+F622+F645+F668+F691+F714+F737+F760+F783+F806+F829+F852+F875+F898+F921+F944+F967+F990+F1013+F1036+F1059+F1082+F1105</f>
        <v>0</v>
      </c>
      <c r="G484" s="79">
        <f t="shared" si="1189"/>
        <v>0</v>
      </c>
      <c r="H484" s="79">
        <f t="shared" ref="H484:N484" si="1190">H507+H530+H553+H576+H599+H622+H645+H668+H691+H714+H737+H760+H783+H806+H829+H852+H875+H898+H921+H944+H967+H990+H1013+H1036+H1059+H1082+H1105</f>
        <v>0</v>
      </c>
      <c r="I484" s="79">
        <f t="shared" ref="I484:K484" si="1191">I507+I530+I553+I576+I599+I622+I645+I668+I691+I714+I737+I760+I783+I806+I829+I852+I875+I898+I921+I944+I967+I990+I1013+I1036+I1059+I1082+I1105</f>
        <v>0</v>
      </c>
      <c r="J484" s="79">
        <f t="shared" si="1191"/>
        <v>0</v>
      </c>
      <c r="K484" s="79">
        <f t="shared" si="1191"/>
        <v>0</v>
      </c>
      <c r="L484" s="79">
        <f t="shared" si="1190"/>
        <v>0</v>
      </c>
      <c r="M484" s="79">
        <f t="shared" si="1190"/>
        <v>0</v>
      </c>
      <c r="N484" s="80">
        <f t="shared" si="1190"/>
        <v>0</v>
      </c>
      <c r="O484" s="77" t="s">
        <v>2</v>
      </c>
      <c r="P484" s="220"/>
    </row>
    <row r="485" spans="1:16" ht="26.25" thickBot="1" x14ac:dyDescent="0.3">
      <c r="A485" s="1">
        <v>1</v>
      </c>
      <c r="B485" s="7">
        <v>6</v>
      </c>
      <c r="D485" s="24" t="s">
        <v>19</v>
      </c>
      <c r="E485" s="16" t="s">
        <v>2</v>
      </c>
      <c r="F485" s="79">
        <f t="shared" ref="F485:G485" si="1192">F508+F531+F554+F577+F600+F623+F646+F669+F692+F715+F738+F761+F784+F807+F830+F853+F876+F899+F922+F945+F968+F991+F1014+F1037+F1060+F1083+F1106</f>
        <v>1775669</v>
      </c>
      <c r="G485" s="79">
        <f t="shared" si="1192"/>
        <v>2128544</v>
      </c>
      <c r="H485" s="170">
        <f t="shared" ref="H485:N485" si="1193">H508+H531+H554+H577+H600+H623+H646+H669+H692+H715+H738+H761+H784+H807+H830+H853+H876+H899+H922+H945+H968+H991+H1014+H1037+H1060+H1083+H1106</f>
        <v>0</v>
      </c>
      <c r="I485" s="78">
        <f t="shared" ref="I485:K485" si="1194">I508+I531+I554+I577+I600+I623+I646+I669+I692+I715+I738+I761+I784+I807+I830+I853+I876+I899+I922+I945+I968+I991+I1014+I1037+I1060+I1083+I1106</f>
        <v>0</v>
      </c>
      <c r="J485" s="79">
        <f t="shared" si="1194"/>
        <v>0</v>
      </c>
      <c r="K485" s="79">
        <f t="shared" si="1194"/>
        <v>0</v>
      </c>
      <c r="L485" s="79">
        <f t="shared" si="1193"/>
        <v>0</v>
      </c>
      <c r="M485" s="79">
        <f t="shared" si="1193"/>
        <v>0</v>
      </c>
      <c r="N485" s="80">
        <f t="shared" si="1193"/>
        <v>0</v>
      </c>
      <c r="O485" s="77" t="s">
        <v>2</v>
      </c>
      <c r="P485" s="220"/>
    </row>
    <row r="486" spans="1:16" ht="14.45" hidden="1" thickBot="1" x14ac:dyDescent="0.4">
      <c r="A486" s="1">
        <v>1</v>
      </c>
      <c r="B486" s="7">
        <v>6</v>
      </c>
      <c r="C486" s="7" t="s">
        <v>2</v>
      </c>
      <c r="D486" s="20" t="s">
        <v>33</v>
      </c>
      <c r="E486" s="16" t="s">
        <v>2</v>
      </c>
      <c r="F486" s="22">
        <f t="shared" ref="F486:G486" si="1195">F509+F532+F555+F578+F601+F624+F647+F670+F693+F716+F739+F762+F785+F808+F831+F854+F877+F900+F923+F946+F969+F992+F1015+F1038+F1061+F1084+F1107</f>
        <v>0</v>
      </c>
      <c r="G486" s="22">
        <f t="shared" si="1195"/>
        <v>0</v>
      </c>
      <c r="H486" s="22">
        <f t="shared" ref="H486:N486" si="1196">H509+H532+H555+H578+H601+H624+H647+H670+H693+H716+H739+H762+H785+H808+H831+H854+H877+H900+H923+H946+H969+H992+H1015+H1038+H1061+H1084+H1107</f>
        <v>0</v>
      </c>
      <c r="I486" s="22">
        <f t="shared" ref="I486:K486" si="1197">I509+I532+I555+I578+I601+I624+I647+I670+I693+I716+I739+I762+I785+I808+I831+I854+I877+I900+I923+I946+I969+I992+I1015+I1038+I1061+I1084+I1107</f>
        <v>0</v>
      </c>
      <c r="J486" s="22">
        <f t="shared" si="1197"/>
        <v>0</v>
      </c>
      <c r="K486" s="22">
        <f t="shared" si="1197"/>
        <v>0</v>
      </c>
      <c r="L486" s="22">
        <f t="shared" si="1196"/>
        <v>0</v>
      </c>
      <c r="M486" s="22">
        <f t="shared" si="1196"/>
        <v>0</v>
      </c>
      <c r="N486" s="23">
        <f t="shared" si="1196"/>
        <v>0</v>
      </c>
      <c r="O486" s="77" t="s">
        <v>2</v>
      </c>
      <c r="P486" s="220"/>
    </row>
    <row r="487" spans="1:16" ht="14.45" hidden="1" thickBot="1" x14ac:dyDescent="0.4">
      <c r="A487" s="1">
        <v>1</v>
      </c>
      <c r="B487" s="7">
        <v>6</v>
      </c>
      <c r="C487" s="7" t="s">
        <v>2</v>
      </c>
      <c r="D487" s="24" t="s">
        <v>18</v>
      </c>
      <c r="E487" s="16" t="s">
        <v>2</v>
      </c>
      <c r="F487" s="79">
        <f t="shared" ref="F487:G487" si="1198">F510+F533+F556+F579+F602+F625+F648+F671+F694+F717+F740+F763+F786+F809+F832+F855+F878+F901+F924+F947+F970+F993+F1016+F1039+F1062+F1085+F1108</f>
        <v>0</v>
      </c>
      <c r="G487" s="79">
        <f t="shared" si="1198"/>
        <v>0</v>
      </c>
      <c r="H487" s="79">
        <f t="shared" ref="H487:N487" si="1199">H510+H533+H556+H579+H602+H625+H648+H671+H694+H717+H740+H763+H786+H809+H832+H855+H878+H901+H924+H947+H970+H993+H1016+H1039+H1062+H1085+H1108</f>
        <v>0</v>
      </c>
      <c r="I487" s="79">
        <f t="shared" ref="I487:K487" si="1200">I510+I533+I556+I579+I602+I625+I648+I671+I694+I717+I740+I763+I786+I809+I832+I855+I878+I901+I924+I947+I970+I993+I1016+I1039+I1062+I1085+I1108</f>
        <v>0</v>
      </c>
      <c r="J487" s="79">
        <f t="shared" si="1200"/>
        <v>0</v>
      </c>
      <c r="K487" s="79">
        <f t="shared" si="1200"/>
        <v>0</v>
      </c>
      <c r="L487" s="79">
        <f t="shared" si="1199"/>
        <v>0</v>
      </c>
      <c r="M487" s="79">
        <f t="shared" si="1199"/>
        <v>0</v>
      </c>
      <c r="N487" s="80">
        <f t="shared" si="1199"/>
        <v>0</v>
      </c>
      <c r="O487" s="81" t="s">
        <v>2</v>
      </c>
      <c r="P487" s="220"/>
    </row>
    <row r="488" spans="1:16" ht="26.45" hidden="1" thickBot="1" x14ac:dyDescent="0.4">
      <c r="A488" s="1">
        <v>1</v>
      </c>
      <c r="B488" s="7">
        <v>6</v>
      </c>
      <c r="C488" s="7" t="s">
        <v>2</v>
      </c>
      <c r="D488" s="24" t="s">
        <v>19</v>
      </c>
      <c r="E488" s="16" t="s">
        <v>2</v>
      </c>
      <c r="F488" s="79">
        <f t="shared" ref="F488:G488" si="1201">F511+F534+F557+F580+F603+F626+F649+F672+F695+F718+F741+F764+F787+F810+F833+F856+F879+F902+F925+F948+F971+F994+F1017+F1040+F1063+F1086+F1109</f>
        <v>0</v>
      </c>
      <c r="G488" s="79">
        <f t="shared" si="1201"/>
        <v>0</v>
      </c>
      <c r="H488" s="79">
        <f t="shared" ref="H488:N488" si="1202">H511+H534+H557+H580+H603+H626+H649+H672+H695+H718+H741+H764+H787+H810+H833+H856+H879+H902+H925+H948+H971+H994+H1017+H1040+H1063+H1086+H1109</f>
        <v>0</v>
      </c>
      <c r="I488" s="79">
        <f t="shared" ref="I488:K488" si="1203">I511+I534+I557+I580+I603+I626+I649+I672+I695+I718+I741+I764+I787+I810+I833+I856+I879+I902+I925+I948+I971+I994+I1017+I1040+I1063+I1086+I1109</f>
        <v>0</v>
      </c>
      <c r="J488" s="79">
        <f t="shared" si="1203"/>
        <v>0</v>
      </c>
      <c r="K488" s="79">
        <f t="shared" si="1203"/>
        <v>0</v>
      </c>
      <c r="L488" s="79">
        <f t="shared" si="1202"/>
        <v>0</v>
      </c>
      <c r="M488" s="79">
        <f t="shared" si="1202"/>
        <v>0</v>
      </c>
      <c r="N488" s="80">
        <f t="shared" si="1202"/>
        <v>0</v>
      </c>
      <c r="O488" s="81" t="s">
        <v>2</v>
      </c>
      <c r="P488" s="220"/>
    </row>
    <row r="489" spans="1:16" ht="14.45" hidden="1" thickBot="1" x14ac:dyDescent="0.4">
      <c r="A489" s="1">
        <v>1</v>
      </c>
      <c r="B489" s="7">
        <v>6</v>
      </c>
      <c r="C489" s="7" t="s">
        <v>2</v>
      </c>
      <c r="D489" s="25" t="s">
        <v>101</v>
      </c>
      <c r="E489" s="16" t="s">
        <v>2</v>
      </c>
      <c r="F489" s="22">
        <f t="shared" ref="F489:G489" si="1204">F512+F535+F558+F581+F604+F627+F650+F673+F696+F719+F742+F765+F788+F811+F834+F857+F880+F903+F926+F949+F972+F995+F1018+F1041+F1064+F1087+F1110</f>
        <v>0</v>
      </c>
      <c r="G489" s="22">
        <f t="shared" si="1204"/>
        <v>0</v>
      </c>
      <c r="H489" s="22">
        <f t="shared" ref="H489:N489" si="1205">H512+H535+H558+H581+H604+H627+H650+H673+H696+H719+H742+H765+H788+H811+H834+H857+H880+H903+H926+H949+H972+H995+H1018+H1041+H1064+H1087+H1110</f>
        <v>0</v>
      </c>
      <c r="I489" s="22">
        <f t="shared" ref="I489:K489" si="1206">I512+I535+I558+I581+I604+I627+I650+I673+I696+I719+I742+I765+I788+I811+I834+I857+I880+I903+I926+I949+I972+I995+I1018+I1041+I1064+I1087+I1110</f>
        <v>0</v>
      </c>
      <c r="J489" s="22">
        <f t="shared" si="1206"/>
        <v>0</v>
      </c>
      <c r="K489" s="22">
        <f t="shared" si="1206"/>
        <v>0</v>
      </c>
      <c r="L489" s="22">
        <f t="shared" si="1205"/>
        <v>0</v>
      </c>
      <c r="M489" s="22">
        <f t="shared" si="1205"/>
        <v>0</v>
      </c>
      <c r="N489" s="23">
        <f t="shared" si="1205"/>
        <v>0</v>
      </c>
      <c r="O489" s="77" t="s">
        <v>2</v>
      </c>
      <c r="P489" s="220"/>
    </row>
    <row r="490" spans="1:16" ht="14.45" hidden="1" thickBot="1" x14ac:dyDescent="0.4">
      <c r="A490" s="1">
        <v>1</v>
      </c>
      <c r="B490" s="7">
        <v>6</v>
      </c>
      <c r="C490" s="7" t="s">
        <v>2</v>
      </c>
      <c r="D490" s="24" t="s">
        <v>18</v>
      </c>
      <c r="E490" s="16" t="s">
        <v>2</v>
      </c>
      <c r="F490" s="79">
        <f t="shared" ref="F490:G490" si="1207">F513+F536+F559+F582+F605+F628+F651+F674+F697+F720+F743+F766+F789+F812+F835+F858+F881+F904+F927+F950+F973+F996+F1019+F1042+F1065+F1088+F1111</f>
        <v>0</v>
      </c>
      <c r="G490" s="79">
        <f t="shared" si="1207"/>
        <v>0</v>
      </c>
      <c r="H490" s="79">
        <f t="shared" ref="H490:N490" si="1208">H513+H536+H559+H582+H605+H628+H651+H674+H697+H720+H743+H766+H789+H812+H835+H858+H881+H904+H927+H950+H973+H996+H1019+H1042+H1065+H1088+H1111</f>
        <v>0</v>
      </c>
      <c r="I490" s="79">
        <f t="shared" ref="I490:K490" si="1209">I513+I536+I559+I582+I605+I628+I651+I674+I697+I720+I743+I766+I789+I812+I835+I858+I881+I904+I927+I950+I973+I996+I1019+I1042+I1065+I1088+I1111</f>
        <v>0</v>
      </c>
      <c r="J490" s="79">
        <f t="shared" si="1209"/>
        <v>0</v>
      </c>
      <c r="K490" s="79">
        <f t="shared" si="1209"/>
        <v>0</v>
      </c>
      <c r="L490" s="79">
        <f t="shared" si="1208"/>
        <v>0</v>
      </c>
      <c r="M490" s="79">
        <f t="shared" si="1208"/>
        <v>0</v>
      </c>
      <c r="N490" s="80">
        <f t="shared" si="1208"/>
        <v>0</v>
      </c>
      <c r="O490" s="81" t="s">
        <v>2</v>
      </c>
      <c r="P490" s="220"/>
    </row>
    <row r="491" spans="1:16" ht="26.45" hidden="1" thickBot="1" x14ac:dyDescent="0.4">
      <c r="A491" s="1">
        <v>1</v>
      </c>
      <c r="B491" s="7">
        <v>6</v>
      </c>
      <c r="C491" s="7" t="s">
        <v>2</v>
      </c>
      <c r="D491" s="26" t="s">
        <v>19</v>
      </c>
      <c r="E491" s="27" t="s">
        <v>2</v>
      </c>
      <c r="F491" s="83">
        <f t="shared" ref="F491:G491" si="1210">F514+F537+F560+F583+F606+F629+F652+F675+F698+F721+F744+F767+F790+F813+F836+F859+F882+F905+F928+F951+F974+F997+F1020+F1043+F1066+F1089+F1112</f>
        <v>0</v>
      </c>
      <c r="G491" s="83">
        <f t="shared" si="1210"/>
        <v>0</v>
      </c>
      <c r="H491" s="83">
        <f t="shared" ref="H491:N492" si="1211">H514+H537+H560+H583+H606+H629+H652+H675+H698+H721+H744+H767+H790+H813+H836+H859+H882+H905+H928+H951+H974+H997+H1020+H1043+H1066+H1089+H1112</f>
        <v>0</v>
      </c>
      <c r="I491" s="83">
        <f t="shared" ref="I491:K491" si="1212">I514+I537+I560+I583+I606+I629+I652+I675+I698+I721+I744+I767+I790+I813+I836+I859+I882+I905+I928+I951+I974+I997+I1020+I1043+I1066+I1089+I1112</f>
        <v>0</v>
      </c>
      <c r="J491" s="83">
        <f t="shared" si="1212"/>
        <v>0</v>
      </c>
      <c r="K491" s="83">
        <f t="shared" si="1212"/>
        <v>0</v>
      </c>
      <c r="L491" s="83">
        <f t="shared" si="1211"/>
        <v>0</v>
      </c>
      <c r="M491" s="83">
        <f t="shared" si="1211"/>
        <v>0</v>
      </c>
      <c r="N491" s="84">
        <f t="shared" si="1211"/>
        <v>0</v>
      </c>
      <c r="O491" s="85" t="s">
        <v>2</v>
      </c>
      <c r="P491" s="220"/>
    </row>
    <row r="492" spans="1:16" ht="14.45" hidden="1" thickBot="1" x14ac:dyDescent="0.4">
      <c r="A492" s="1">
        <v>1</v>
      </c>
      <c r="B492" s="7">
        <v>6</v>
      </c>
      <c r="C492" s="7" t="s">
        <v>2</v>
      </c>
      <c r="D492" s="38" t="s">
        <v>1</v>
      </c>
      <c r="E492" s="39" t="s">
        <v>2</v>
      </c>
      <c r="F492" s="41">
        <f t="shared" ref="F492:G492" si="1213">F515+F538+F561+F584+F607+F630+F653+F676+F699+F722+F745+F768+F791+F814+F837+F860+F883+F906+F929+F952+F975+F998+F1021+F1044+F1067+F1090+F1113</f>
        <v>0</v>
      </c>
      <c r="G492" s="41">
        <f t="shared" si="1213"/>
        <v>0</v>
      </c>
      <c r="H492" s="41">
        <f t="shared" si="1211"/>
        <v>0</v>
      </c>
      <c r="I492" s="41">
        <f t="shared" ref="I492:K492" si="1214">I515+I538+I561+I584+I607+I630+I653+I676+I699+I722+I745+I768+I791+I814+I837+I860+I883+I906+I929+I952+I975+I998+I1021+I1044+I1067+I1090+I1113</f>
        <v>0</v>
      </c>
      <c r="J492" s="41">
        <f t="shared" si="1214"/>
        <v>0</v>
      </c>
      <c r="K492" s="41">
        <f t="shared" si="1214"/>
        <v>0</v>
      </c>
      <c r="L492" s="41">
        <f t="shared" si="1211"/>
        <v>0</v>
      </c>
      <c r="M492" s="41">
        <f t="shared" si="1211"/>
        <v>0</v>
      </c>
      <c r="N492" s="42">
        <f t="shared" si="1211"/>
        <v>0</v>
      </c>
      <c r="O492" s="73" t="s">
        <v>2</v>
      </c>
      <c r="P492" s="221"/>
    </row>
    <row r="493" spans="1:16" ht="61.5" customHeight="1" thickBot="1" x14ac:dyDescent="0.3">
      <c r="A493" s="1">
        <v>1</v>
      </c>
      <c r="B493" s="7" t="s">
        <v>63</v>
      </c>
      <c r="D493" s="58" t="s">
        <v>64</v>
      </c>
      <c r="E493" s="88" t="s">
        <v>28</v>
      </c>
      <c r="F493" s="60">
        <f t="shared" ref="F493" si="1215">F494+F515</f>
        <v>20000</v>
      </c>
      <c r="G493" s="60">
        <f t="shared" ref="G493:H493" si="1216">G494+G515</f>
        <v>25000</v>
      </c>
      <c r="H493" s="171">
        <f t="shared" si="1216"/>
        <v>0</v>
      </c>
      <c r="I493" s="59">
        <f t="shared" ref="I493" si="1217">I494+I515</f>
        <v>0</v>
      </c>
      <c r="J493" s="60">
        <f t="shared" ref="J493" si="1218">J494+J515</f>
        <v>0</v>
      </c>
      <c r="K493" s="60">
        <f t="shared" ref="K493:L493" si="1219">K494+K515</f>
        <v>0</v>
      </c>
      <c r="L493" s="60">
        <f t="shared" si="1219"/>
        <v>0</v>
      </c>
      <c r="M493" s="60">
        <f t="shared" ref="M493" si="1220">M494+M515</f>
        <v>0</v>
      </c>
      <c r="N493" s="61">
        <f t="shared" ref="N493" si="1221">N494+N515</f>
        <v>0</v>
      </c>
      <c r="O493" s="62" t="s">
        <v>2</v>
      </c>
      <c r="P493" s="219" t="s">
        <v>114</v>
      </c>
    </row>
    <row r="494" spans="1:16" thickBot="1" x14ac:dyDescent="0.3">
      <c r="A494" s="1">
        <v>1</v>
      </c>
      <c r="B494" s="7" t="s">
        <v>63</v>
      </c>
      <c r="D494" s="38" t="s">
        <v>29</v>
      </c>
      <c r="E494" s="39" t="s">
        <v>2</v>
      </c>
      <c r="F494" s="41">
        <f t="shared" ref="F494" si="1222">SUM(F495:F497)</f>
        <v>20000</v>
      </c>
      <c r="G494" s="41">
        <f t="shared" ref="G494:H494" si="1223">SUM(G495:G497)</f>
        <v>25000</v>
      </c>
      <c r="H494" s="165">
        <f t="shared" si="1223"/>
        <v>0</v>
      </c>
      <c r="I494" s="40">
        <f t="shared" ref="I494" si="1224">SUM(I495:I497)</f>
        <v>0</v>
      </c>
      <c r="J494" s="41">
        <f t="shared" ref="J494" si="1225">SUM(J495:J497)</f>
        <v>0</v>
      </c>
      <c r="K494" s="41">
        <f t="shared" ref="K494:L494" si="1226">SUM(K495:K497)</f>
        <v>0</v>
      </c>
      <c r="L494" s="41">
        <f t="shared" si="1226"/>
        <v>0</v>
      </c>
      <c r="M494" s="41">
        <f t="shared" ref="M494" si="1227">SUM(M495:M497)</f>
        <v>0</v>
      </c>
      <c r="N494" s="42">
        <f t="shared" ref="N494" si="1228">SUM(N495:N497)</f>
        <v>0</v>
      </c>
      <c r="O494" s="73" t="s">
        <v>2</v>
      </c>
      <c r="P494" s="219"/>
    </row>
    <row r="495" spans="1:16" ht="15" x14ac:dyDescent="0.25">
      <c r="A495" s="1">
        <v>1</v>
      </c>
      <c r="B495" s="7" t="s">
        <v>63</v>
      </c>
      <c r="D495" s="28" t="s">
        <v>18</v>
      </c>
      <c r="E495" s="29" t="s">
        <v>2</v>
      </c>
      <c r="F495" s="31">
        <f t="shared" ref="F495:G495" si="1229">F500+F503+F506+F510+F513</f>
        <v>0</v>
      </c>
      <c r="G495" s="31">
        <f t="shared" si="1229"/>
        <v>0</v>
      </c>
      <c r="H495" s="166">
        <f t="shared" ref="H495:N495" si="1230">H500+H503+H506+H510+H513</f>
        <v>0</v>
      </c>
      <c r="I495" s="30">
        <f t="shared" ref="I495:K495" si="1231">I500+I503+I506+I510+I513</f>
        <v>0</v>
      </c>
      <c r="J495" s="31">
        <f t="shared" si="1231"/>
        <v>0</v>
      </c>
      <c r="K495" s="31">
        <f t="shared" si="1231"/>
        <v>0</v>
      </c>
      <c r="L495" s="31">
        <f t="shared" si="1230"/>
        <v>0</v>
      </c>
      <c r="M495" s="31">
        <f t="shared" si="1230"/>
        <v>0</v>
      </c>
      <c r="N495" s="32">
        <f t="shared" si="1230"/>
        <v>0</v>
      </c>
      <c r="O495" s="74" t="s">
        <v>2</v>
      </c>
      <c r="P495" s="220"/>
    </row>
    <row r="496" spans="1:16" ht="14.1" hidden="1" x14ac:dyDescent="0.35">
      <c r="A496" s="1">
        <v>1</v>
      </c>
      <c r="B496" s="7" t="s">
        <v>63</v>
      </c>
      <c r="C496" s="7" t="s">
        <v>2</v>
      </c>
      <c r="D496" s="33" t="s">
        <v>30</v>
      </c>
      <c r="E496" s="34" t="s">
        <v>2</v>
      </c>
      <c r="F496" s="36">
        <f t="shared" ref="F496:G496" si="1232">F507</f>
        <v>0</v>
      </c>
      <c r="G496" s="36">
        <f t="shared" si="1232"/>
        <v>0</v>
      </c>
      <c r="H496" s="36">
        <f t="shared" ref="H496:N496" si="1233">H507</f>
        <v>0</v>
      </c>
      <c r="I496" s="36">
        <f t="shared" ref="I496:K496" si="1234">I507</f>
        <v>0</v>
      </c>
      <c r="J496" s="36">
        <f t="shared" si="1234"/>
        <v>0</v>
      </c>
      <c r="K496" s="36">
        <f t="shared" si="1234"/>
        <v>0</v>
      </c>
      <c r="L496" s="36">
        <f t="shared" si="1233"/>
        <v>0</v>
      </c>
      <c r="M496" s="36">
        <f t="shared" si="1233"/>
        <v>0</v>
      </c>
      <c r="N496" s="37">
        <f t="shared" si="1233"/>
        <v>0</v>
      </c>
      <c r="O496" s="75" t="s">
        <v>2</v>
      </c>
      <c r="P496" s="220"/>
    </row>
    <row r="497" spans="1:16" ht="25.5" x14ac:dyDescent="0.25">
      <c r="A497" s="1">
        <v>1</v>
      </c>
      <c r="B497" s="7" t="s">
        <v>63</v>
      </c>
      <c r="D497" s="33" t="s">
        <v>19</v>
      </c>
      <c r="E497" s="34" t="s">
        <v>2</v>
      </c>
      <c r="F497" s="36">
        <f t="shared" ref="F497:G497" si="1235">F501+F504+F508+F511+F514</f>
        <v>20000</v>
      </c>
      <c r="G497" s="36">
        <f t="shared" si="1235"/>
        <v>25000</v>
      </c>
      <c r="H497" s="167">
        <f t="shared" ref="H497:N497" si="1236">H501+H504+H508+H511+H514</f>
        <v>0</v>
      </c>
      <c r="I497" s="35">
        <f t="shared" ref="I497:K497" si="1237">I501+I504+I508+I511+I514</f>
        <v>0</v>
      </c>
      <c r="J497" s="36">
        <f t="shared" si="1237"/>
        <v>0</v>
      </c>
      <c r="K497" s="36">
        <f t="shared" si="1237"/>
        <v>0</v>
      </c>
      <c r="L497" s="36">
        <f t="shared" si="1236"/>
        <v>0</v>
      </c>
      <c r="M497" s="36">
        <f t="shared" si="1236"/>
        <v>0</v>
      </c>
      <c r="N497" s="37">
        <f t="shared" si="1236"/>
        <v>0</v>
      </c>
      <c r="O497" s="75" t="s">
        <v>2</v>
      </c>
      <c r="P497" s="220"/>
    </row>
    <row r="498" spans="1:16" ht="14.1" hidden="1" x14ac:dyDescent="0.35">
      <c r="A498" s="1">
        <v>1</v>
      </c>
      <c r="B498" s="7" t="s">
        <v>63</v>
      </c>
      <c r="C498" s="7" t="s">
        <v>2</v>
      </c>
      <c r="D498" s="16" t="s">
        <v>31</v>
      </c>
      <c r="E498" s="16" t="s">
        <v>2</v>
      </c>
      <c r="F498" s="18" t="s">
        <v>2</v>
      </c>
      <c r="G498" s="18" t="s">
        <v>2</v>
      </c>
      <c r="H498" s="18" t="s">
        <v>2</v>
      </c>
      <c r="I498" s="18" t="s">
        <v>2</v>
      </c>
      <c r="J498" s="18" t="s">
        <v>2</v>
      </c>
      <c r="K498" s="18" t="s">
        <v>2</v>
      </c>
      <c r="L498" s="18" t="s">
        <v>2</v>
      </c>
      <c r="M498" s="18" t="s">
        <v>2</v>
      </c>
      <c r="N498" s="19" t="s">
        <v>2</v>
      </c>
      <c r="O498" s="76" t="s">
        <v>2</v>
      </c>
      <c r="P498" s="220"/>
    </row>
    <row r="499" spans="1:16" ht="14.1" hidden="1" x14ac:dyDescent="0.35">
      <c r="A499" s="1">
        <v>1</v>
      </c>
      <c r="B499" s="7" t="s">
        <v>63</v>
      </c>
      <c r="C499" s="7" t="s">
        <v>2</v>
      </c>
      <c r="D499" s="20" t="s">
        <v>35</v>
      </c>
      <c r="E499" s="16" t="s">
        <v>2</v>
      </c>
      <c r="F499" s="22">
        <f t="shared" ref="F499" si="1238">SUM(F500:F501)</f>
        <v>0</v>
      </c>
      <c r="G499" s="22">
        <f t="shared" ref="G499:H499" si="1239">SUM(G500:G501)</f>
        <v>0</v>
      </c>
      <c r="H499" s="22">
        <f t="shared" si="1239"/>
        <v>0</v>
      </c>
      <c r="I499" s="22">
        <f t="shared" ref="I499" si="1240">SUM(I500:I501)</f>
        <v>0</v>
      </c>
      <c r="J499" s="22">
        <f t="shared" ref="J499" si="1241">SUM(J500:J501)</f>
        <v>0</v>
      </c>
      <c r="K499" s="22">
        <f t="shared" ref="K499:L499" si="1242">SUM(K500:K501)</f>
        <v>0</v>
      </c>
      <c r="L499" s="22">
        <f t="shared" si="1242"/>
        <v>0</v>
      </c>
      <c r="M499" s="22">
        <f t="shared" ref="M499" si="1243">SUM(M500:M501)</f>
        <v>0</v>
      </c>
      <c r="N499" s="23">
        <f t="shared" ref="N499" si="1244">SUM(N500:N501)</f>
        <v>0</v>
      </c>
      <c r="O499" s="77" t="s">
        <v>2</v>
      </c>
      <c r="P499" s="220"/>
    </row>
    <row r="500" spans="1:16" ht="14.1" hidden="1" x14ac:dyDescent="0.35">
      <c r="A500" s="1">
        <v>1</v>
      </c>
      <c r="B500" s="7" t="s">
        <v>63</v>
      </c>
      <c r="C500" s="7" t="s">
        <v>2</v>
      </c>
      <c r="D500" s="24" t="s">
        <v>18</v>
      </c>
      <c r="E500" s="90" t="s">
        <v>2</v>
      </c>
      <c r="F500" s="44"/>
      <c r="G500" s="44"/>
      <c r="H500" s="44"/>
      <c r="I500" s="44"/>
      <c r="J500" s="44"/>
      <c r="K500" s="44"/>
      <c r="L500" s="44"/>
      <c r="M500" s="44"/>
      <c r="N500" s="45"/>
      <c r="O500" s="49" t="s">
        <v>2</v>
      </c>
      <c r="P500" s="220"/>
    </row>
    <row r="501" spans="1:16" ht="26.1" hidden="1" x14ac:dyDescent="0.35">
      <c r="A501" s="1">
        <v>1</v>
      </c>
      <c r="B501" s="7" t="s">
        <v>63</v>
      </c>
      <c r="C501" s="7" t="s">
        <v>2</v>
      </c>
      <c r="D501" s="24" t="s">
        <v>19</v>
      </c>
      <c r="E501" s="90" t="s">
        <v>2</v>
      </c>
      <c r="F501" s="44"/>
      <c r="G501" s="44"/>
      <c r="H501" s="44"/>
      <c r="I501" s="44"/>
      <c r="J501" s="44"/>
      <c r="K501" s="44"/>
      <c r="L501" s="44"/>
      <c r="M501" s="44"/>
      <c r="N501" s="45"/>
      <c r="O501" s="49" t="s">
        <v>2</v>
      </c>
      <c r="P501" s="220"/>
    </row>
    <row r="502" spans="1:16" ht="14.1" hidden="1" x14ac:dyDescent="0.35">
      <c r="A502" s="1">
        <v>1</v>
      </c>
      <c r="B502" s="7" t="s">
        <v>63</v>
      </c>
      <c r="C502" s="7" t="s">
        <v>2</v>
      </c>
      <c r="D502" s="20" t="s">
        <v>34</v>
      </c>
      <c r="E502" s="16" t="s">
        <v>2</v>
      </c>
      <c r="F502" s="22">
        <f t="shared" ref="F502" si="1245">SUM(F503:F504)</f>
        <v>0</v>
      </c>
      <c r="G502" s="22">
        <f t="shared" ref="G502:H502" si="1246">SUM(G503:G504)</f>
        <v>0</v>
      </c>
      <c r="H502" s="22">
        <f t="shared" si="1246"/>
        <v>0</v>
      </c>
      <c r="I502" s="22">
        <f t="shared" ref="I502" si="1247">SUM(I503:I504)</f>
        <v>0</v>
      </c>
      <c r="J502" s="22">
        <f t="shared" ref="J502" si="1248">SUM(J503:J504)</f>
        <v>0</v>
      </c>
      <c r="K502" s="22">
        <f t="shared" ref="K502:L502" si="1249">SUM(K503:K504)</f>
        <v>0</v>
      </c>
      <c r="L502" s="22">
        <f t="shared" si="1249"/>
        <v>0</v>
      </c>
      <c r="M502" s="22">
        <f t="shared" ref="M502" si="1250">SUM(M503:M504)</f>
        <v>0</v>
      </c>
      <c r="N502" s="23">
        <f t="shared" ref="N502" si="1251">SUM(N503:N504)</f>
        <v>0</v>
      </c>
      <c r="O502" s="77" t="s">
        <v>2</v>
      </c>
      <c r="P502" s="220"/>
    </row>
    <row r="503" spans="1:16" ht="14.1" hidden="1" x14ac:dyDescent="0.35">
      <c r="A503" s="1">
        <v>1</v>
      </c>
      <c r="B503" s="7" t="s">
        <v>63</v>
      </c>
      <c r="C503" s="7" t="s">
        <v>2</v>
      </c>
      <c r="D503" s="24" t="s">
        <v>18</v>
      </c>
      <c r="E503" s="90" t="s">
        <v>2</v>
      </c>
      <c r="F503" s="44"/>
      <c r="G503" s="44"/>
      <c r="H503" s="44"/>
      <c r="I503" s="44"/>
      <c r="J503" s="44"/>
      <c r="K503" s="44"/>
      <c r="L503" s="44"/>
      <c r="M503" s="44"/>
      <c r="N503" s="45"/>
      <c r="O503" s="49" t="s">
        <v>2</v>
      </c>
      <c r="P503" s="220"/>
    </row>
    <row r="504" spans="1:16" ht="26.1" hidden="1" x14ac:dyDescent="0.35">
      <c r="A504" s="1">
        <v>1</v>
      </c>
      <c r="B504" s="7" t="s">
        <v>63</v>
      </c>
      <c r="C504" s="7" t="s">
        <v>2</v>
      </c>
      <c r="D504" s="24" t="s">
        <v>19</v>
      </c>
      <c r="E504" s="90" t="s">
        <v>2</v>
      </c>
      <c r="F504" s="44"/>
      <c r="G504" s="44"/>
      <c r="H504" s="44"/>
      <c r="I504" s="44"/>
      <c r="J504" s="44"/>
      <c r="K504" s="44"/>
      <c r="L504" s="44"/>
      <c r="M504" s="44"/>
      <c r="N504" s="45"/>
      <c r="O504" s="49" t="s">
        <v>2</v>
      </c>
      <c r="P504" s="220"/>
    </row>
    <row r="505" spans="1:16" ht="15" x14ac:dyDescent="0.25">
      <c r="A505" s="1">
        <v>1</v>
      </c>
      <c r="B505" s="7" t="s">
        <v>63</v>
      </c>
      <c r="D505" s="20" t="s">
        <v>32</v>
      </c>
      <c r="E505" s="16" t="s">
        <v>2</v>
      </c>
      <c r="F505" s="22">
        <f t="shared" ref="F505" si="1252">SUM(F506:F508)</f>
        <v>20000</v>
      </c>
      <c r="G505" s="22">
        <f t="shared" ref="G505:H505" si="1253">SUM(G506:G508)</f>
        <v>25000</v>
      </c>
      <c r="H505" s="169">
        <f t="shared" si="1253"/>
        <v>0</v>
      </c>
      <c r="I505" s="21">
        <f t="shared" ref="I505" si="1254">SUM(I506:I508)</f>
        <v>0</v>
      </c>
      <c r="J505" s="22">
        <f t="shared" ref="J505" si="1255">SUM(J506:J508)</f>
        <v>0</v>
      </c>
      <c r="K505" s="22">
        <f t="shared" ref="K505:L505" si="1256">SUM(K506:K508)</f>
        <v>0</v>
      </c>
      <c r="L505" s="22">
        <f t="shared" si="1256"/>
        <v>0</v>
      </c>
      <c r="M505" s="22">
        <f t="shared" ref="M505" si="1257">SUM(M506:M508)</f>
        <v>0</v>
      </c>
      <c r="N505" s="23">
        <f t="shared" ref="N505" si="1258">SUM(N506:N508)</f>
        <v>0</v>
      </c>
      <c r="O505" s="77" t="s">
        <v>2</v>
      </c>
      <c r="P505" s="220"/>
    </row>
    <row r="506" spans="1:16" ht="14.1" hidden="1" x14ac:dyDescent="0.35">
      <c r="A506" s="1">
        <v>1</v>
      </c>
      <c r="B506" s="7" t="s">
        <v>63</v>
      </c>
      <c r="C506" s="7" t="s">
        <v>2</v>
      </c>
      <c r="D506" s="24" t="s">
        <v>18</v>
      </c>
      <c r="E506" s="90" t="s">
        <v>2</v>
      </c>
      <c r="F506" s="44"/>
      <c r="G506" s="44"/>
      <c r="H506" s="44"/>
      <c r="I506" s="44"/>
      <c r="J506" s="44"/>
      <c r="K506" s="44"/>
      <c r="L506" s="44"/>
      <c r="M506" s="44"/>
      <c r="N506" s="45"/>
      <c r="O506" s="49" t="s">
        <v>2</v>
      </c>
      <c r="P506" s="220"/>
    </row>
    <row r="507" spans="1:16" ht="14.1" hidden="1" x14ac:dyDescent="0.35">
      <c r="A507" s="1">
        <v>1</v>
      </c>
      <c r="B507" s="7" t="s">
        <v>63</v>
      </c>
      <c r="C507" s="7" t="s">
        <v>2</v>
      </c>
      <c r="D507" s="24" t="s">
        <v>30</v>
      </c>
      <c r="E507" s="90" t="s">
        <v>2</v>
      </c>
      <c r="F507" s="44"/>
      <c r="G507" s="44"/>
      <c r="H507" s="44"/>
      <c r="I507" s="44"/>
      <c r="J507" s="44"/>
      <c r="K507" s="44"/>
      <c r="L507" s="44"/>
      <c r="M507" s="44"/>
      <c r="N507" s="45"/>
      <c r="O507" s="49" t="s">
        <v>2</v>
      </c>
      <c r="P507" s="220"/>
    </row>
    <row r="508" spans="1:16" ht="38.1" customHeight="1" thickBot="1" x14ac:dyDescent="0.3">
      <c r="A508" s="1">
        <v>1</v>
      </c>
      <c r="B508" s="7" t="s">
        <v>63</v>
      </c>
      <c r="D508" s="24" t="s">
        <v>19</v>
      </c>
      <c r="E508" s="134" t="s">
        <v>117</v>
      </c>
      <c r="F508" s="44">
        <v>20000</v>
      </c>
      <c r="G508" s="44">
        <v>25000</v>
      </c>
      <c r="H508" s="172"/>
      <c r="I508" s="43"/>
      <c r="J508" s="44"/>
      <c r="K508" s="44"/>
      <c r="L508" s="44"/>
      <c r="M508" s="44"/>
      <c r="N508" s="45"/>
      <c r="O508" s="49">
        <v>2028</v>
      </c>
      <c r="P508" s="220"/>
    </row>
    <row r="509" spans="1:16" ht="14.45" hidden="1" thickBot="1" x14ac:dyDescent="0.4">
      <c r="A509" s="1">
        <v>1</v>
      </c>
      <c r="B509" s="7" t="s">
        <v>63</v>
      </c>
      <c r="C509" s="7" t="s">
        <v>2</v>
      </c>
      <c r="D509" s="20" t="s">
        <v>33</v>
      </c>
      <c r="E509" s="16" t="s">
        <v>2</v>
      </c>
      <c r="F509" s="22">
        <f t="shared" ref="F509" si="1259">SUM(F510:F511)</f>
        <v>0</v>
      </c>
      <c r="G509" s="22">
        <f t="shared" ref="G509:H509" si="1260">SUM(G510:G511)</f>
        <v>0</v>
      </c>
      <c r="H509" s="22">
        <f t="shared" si="1260"/>
        <v>0</v>
      </c>
      <c r="I509" s="22">
        <f t="shared" ref="I509" si="1261">SUM(I510:I511)</f>
        <v>0</v>
      </c>
      <c r="J509" s="22">
        <f t="shared" ref="J509" si="1262">SUM(J510:J511)</f>
        <v>0</v>
      </c>
      <c r="K509" s="22">
        <f t="shared" ref="K509:L509" si="1263">SUM(K510:K511)</f>
        <v>0</v>
      </c>
      <c r="L509" s="22">
        <f t="shared" si="1263"/>
        <v>0</v>
      </c>
      <c r="M509" s="22">
        <f t="shared" ref="M509" si="1264">SUM(M510:M511)</f>
        <v>0</v>
      </c>
      <c r="N509" s="23">
        <f t="shared" ref="N509" si="1265">SUM(N510:N511)</f>
        <v>0</v>
      </c>
      <c r="O509" s="77" t="s">
        <v>2</v>
      </c>
      <c r="P509" s="220"/>
    </row>
    <row r="510" spans="1:16" ht="14.45" hidden="1" thickBot="1" x14ac:dyDescent="0.4">
      <c r="A510" s="1">
        <v>1</v>
      </c>
      <c r="B510" s="7" t="s">
        <v>63</v>
      </c>
      <c r="C510" s="7" t="s">
        <v>2</v>
      </c>
      <c r="D510" s="24" t="s">
        <v>18</v>
      </c>
      <c r="E510" s="90" t="s">
        <v>2</v>
      </c>
      <c r="F510" s="44"/>
      <c r="G510" s="44"/>
      <c r="H510" s="44"/>
      <c r="I510" s="44"/>
      <c r="J510" s="44"/>
      <c r="K510" s="44"/>
      <c r="L510" s="44"/>
      <c r="M510" s="44"/>
      <c r="N510" s="45"/>
      <c r="O510" s="49" t="s">
        <v>2</v>
      </c>
      <c r="P510" s="220"/>
    </row>
    <row r="511" spans="1:16" ht="26.45" hidden="1" thickBot="1" x14ac:dyDescent="0.4">
      <c r="A511" s="1">
        <v>1</v>
      </c>
      <c r="B511" s="7" t="s">
        <v>63</v>
      </c>
      <c r="C511" s="7" t="s">
        <v>2</v>
      </c>
      <c r="D511" s="24" t="s">
        <v>19</v>
      </c>
      <c r="E511" s="90" t="s">
        <v>2</v>
      </c>
      <c r="F511" s="44"/>
      <c r="G511" s="44"/>
      <c r="H511" s="44"/>
      <c r="I511" s="44"/>
      <c r="J511" s="44"/>
      <c r="K511" s="44"/>
      <c r="L511" s="44"/>
      <c r="M511" s="44"/>
      <c r="N511" s="45"/>
      <c r="O511" s="49" t="s">
        <v>2</v>
      </c>
      <c r="P511" s="220"/>
    </row>
    <row r="512" spans="1:16" ht="14.45" hidden="1" thickBot="1" x14ac:dyDescent="0.4">
      <c r="A512" s="1">
        <v>1</v>
      </c>
      <c r="B512" s="7" t="s">
        <v>63</v>
      </c>
      <c r="C512" s="7" t="s">
        <v>2</v>
      </c>
      <c r="D512" s="25" t="s">
        <v>101</v>
      </c>
      <c r="E512" s="16" t="s">
        <v>2</v>
      </c>
      <c r="F512" s="22">
        <f t="shared" ref="F512" si="1266">SUM(F513:F514)</f>
        <v>0</v>
      </c>
      <c r="G512" s="22">
        <f t="shared" ref="G512:H512" si="1267">SUM(G513:G514)</f>
        <v>0</v>
      </c>
      <c r="H512" s="22">
        <f t="shared" si="1267"/>
        <v>0</v>
      </c>
      <c r="I512" s="22">
        <f t="shared" ref="I512" si="1268">SUM(I513:I514)</f>
        <v>0</v>
      </c>
      <c r="J512" s="22">
        <f t="shared" ref="J512" si="1269">SUM(J513:J514)</f>
        <v>0</v>
      </c>
      <c r="K512" s="22">
        <f t="shared" ref="K512:L512" si="1270">SUM(K513:K514)</f>
        <v>0</v>
      </c>
      <c r="L512" s="22">
        <f t="shared" si="1270"/>
        <v>0</v>
      </c>
      <c r="M512" s="22">
        <f t="shared" ref="M512" si="1271">SUM(M513:M514)</f>
        <v>0</v>
      </c>
      <c r="N512" s="23">
        <f t="shared" ref="N512" si="1272">SUM(N513:N514)</f>
        <v>0</v>
      </c>
      <c r="O512" s="77" t="s">
        <v>2</v>
      </c>
      <c r="P512" s="220"/>
    </row>
    <row r="513" spans="1:16" ht="14.45" hidden="1" thickBot="1" x14ac:dyDescent="0.4">
      <c r="A513" s="1">
        <v>1</v>
      </c>
      <c r="B513" s="7" t="s">
        <v>63</v>
      </c>
      <c r="C513" s="7" t="s">
        <v>2</v>
      </c>
      <c r="D513" s="24" t="s">
        <v>18</v>
      </c>
      <c r="E513" s="90" t="s">
        <v>2</v>
      </c>
      <c r="F513" s="44"/>
      <c r="G513" s="44"/>
      <c r="H513" s="44"/>
      <c r="I513" s="44"/>
      <c r="J513" s="44"/>
      <c r="K513" s="44"/>
      <c r="L513" s="44"/>
      <c r="M513" s="44"/>
      <c r="N513" s="45"/>
      <c r="O513" s="50" t="s">
        <v>2</v>
      </c>
      <c r="P513" s="220"/>
    </row>
    <row r="514" spans="1:16" ht="26.45" hidden="1" thickBot="1" x14ac:dyDescent="0.4">
      <c r="A514" s="1">
        <v>1</v>
      </c>
      <c r="B514" s="7" t="s">
        <v>63</v>
      </c>
      <c r="C514" s="7" t="s">
        <v>2</v>
      </c>
      <c r="D514" s="26" t="s">
        <v>19</v>
      </c>
      <c r="E514" s="91" t="s">
        <v>2</v>
      </c>
      <c r="F514" s="47"/>
      <c r="G514" s="47"/>
      <c r="H514" s="47"/>
      <c r="I514" s="47"/>
      <c r="J514" s="47"/>
      <c r="K514" s="47"/>
      <c r="L514" s="47"/>
      <c r="M514" s="47"/>
      <c r="N514" s="48"/>
      <c r="O514" s="51" t="s">
        <v>2</v>
      </c>
      <c r="P514" s="220"/>
    </row>
    <row r="515" spans="1:16" ht="14.45" hidden="1" thickBot="1" x14ac:dyDescent="0.4">
      <c r="A515" s="1">
        <v>1</v>
      </c>
      <c r="B515" s="7" t="s">
        <v>63</v>
      </c>
      <c r="C515" s="7" t="s">
        <v>2</v>
      </c>
      <c r="D515" s="38" t="s">
        <v>1</v>
      </c>
      <c r="E515" s="92" t="s">
        <v>2</v>
      </c>
      <c r="F515" s="94"/>
      <c r="G515" s="94"/>
      <c r="H515" s="94"/>
      <c r="I515" s="94"/>
      <c r="J515" s="94"/>
      <c r="K515" s="94"/>
      <c r="L515" s="94"/>
      <c r="M515" s="94"/>
      <c r="N515" s="95"/>
      <c r="O515" s="52" t="s">
        <v>2</v>
      </c>
      <c r="P515" s="224"/>
    </row>
    <row r="516" spans="1:16" ht="81" customHeight="1" thickBot="1" x14ac:dyDescent="0.3">
      <c r="A516" s="1">
        <v>1</v>
      </c>
      <c r="B516" s="7" t="s">
        <v>65</v>
      </c>
      <c r="D516" s="58" t="s">
        <v>66</v>
      </c>
      <c r="E516" s="88" t="s">
        <v>28</v>
      </c>
      <c r="F516" s="60">
        <f t="shared" ref="F516" si="1273">F517+F538</f>
        <v>20000</v>
      </c>
      <c r="G516" s="60">
        <f t="shared" ref="G516:H516" si="1274">G517+G538</f>
        <v>150000</v>
      </c>
      <c r="H516" s="171">
        <f t="shared" si="1274"/>
        <v>0</v>
      </c>
      <c r="I516" s="59">
        <f t="shared" ref="I516" si="1275">I517+I538</f>
        <v>0</v>
      </c>
      <c r="J516" s="60">
        <f t="shared" ref="J516" si="1276">J517+J538</f>
        <v>0</v>
      </c>
      <c r="K516" s="60">
        <f t="shared" ref="K516:L516" si="1277">K517+K538</f>
        <v>0</v>
      </c>
      <c r="L516" s="60">
        <f t="shared" si="1277"/>
        <v>0</v>
      </c>
      <c r="M516" s="60">
        <f t="shared" ref="M516" si="1278">M517+M538</f>
        <v>0</v>
      </c>
      <c r="N516" s="61">
        <f t="shared" ref="N516" si="1279">N517+N538</f>
        <v>0</v>
      </c>
      <c r="O516" s="62" t="s">
        <v>2</v>
      </c>
      <c r="P516" s="219" t="s">
        <v>114</v>
      </c>
    </row>
    <row r="517" spans="1:16" thickBot="1" x14ac:dyDescent="0.3">
      <c r="A517" s="1">
        <v>1</v>
      </c>
      <c r="B517" s="7" t="s">
        <v>65</v>
      </c>
      <c r="D517" s="38" t="s">
        <v>29</v>
      </c>
      <c r="E517" s="39" t="s">
        <v>2</v>
      </c>
      <c r="F517" s="41">
        <f t="shared" ref="F517" si="1280">SUM(F518:F520)</f>
        <v>20000</v>
      </c>
      <c r="G517" s="41">
        <f t="shared" ref="G517:H517" si="1281">SUM(G518:G520)</f>
        <v>150000</v>
      </c>
      <c r="H517" s="165">
        <f t="shared" si="1281"/>
        <v>0</v>
      </c>
      <c r="I517" s="40">
        <f t="shared" ref="I517" si="1282">SUM(I518:I520)</f>
        <v>0</v>
      </c>
      <c r="J517" s="41">
        <f t="shared" ref="J517" si="1283">SUM(J518:J520)</f>
        <v>0</v>
      </c>
      <c r="K517" s="41">
        <f t="shared" ref="K517:L517" si="1284">SUM(K518:K520)</f>
        <v>0</v>
      </c>
      <c r="L517" s="41">
        <f t="shared" si="1284"/>
        <v>0</v>
      </c>
      <c r="M517" s="41">
        <f t="shared" ref="M517" si="1285">SUM(M518:M520)</f>
        <v>0</v>
      </c>
      <c r="N517" s="42">
        <f t="shared" ref="N517" si="1286">SUM(N518:N520)</f>
        <v>0</v>
      </c>
      <c r="O517" s="73" t="s">
        <v>2</v>
      </c>
      <c r="P517" s="219"/>
    </row>
    <row r="518" spans="1:16" ht="15" x14ac:dyDescent="0.25">
      <c r="A518" s="1">
        <v>1</v>
      </c>
      <c r="B518" s="7" t="s">
        <v>65</v>
      </c>
      <c r="D518" s="28" t="s">
        <v>18</v>
      </c>
      <c r="E518" s="29" t="s">
        <v>2</v>
      </c>
      <c r="F518" s="31">
        <f t="shared" ref="F518:G518" si="1287">F523+F526+F529+F533+F536</f>
        <v>0</v>
      </c>
      <c r="G518" s="31">
        <f t="shared" si="1287"/>
        <v>0</v>
      </c>
      <c r="H518" s="166">
        <f t="shared" ref="H518:N518" si="1288">H523+H526+H529+H533+H536</f>
        <v>0</v>
      </c>
      <c r="I518" s="30">
        <f t="shared" ref="I518:K518" si="1289">I523+I526+I529+I533+I536</f>
        <v>0</v>
      </c>
      <c r="J518" s="31">
        <f t="shared" si="1289"/>
        <v>0</v>
      </c>
      <c r="K518" s="31">
        <f t="shared" si="1289"/>
        <v>0</v>
      </c>
      <c r="L518" s="31">
        <f t="shared" si="1288"/>
        <v>0</v>
      </c>
      <c r="M518" s="31">
        <f t="shared" si="1288"/>
        <v>0</v>
      </c>
      <c r="N518" s="32">
        <f t="shared" si="1288"/>
        <v>0</v>
      </c>
      <c r="O518" s="74" t="s">
        <v>2</v>
      </c>
      <c r="P518" s="220"/>
    </row>
    <row r="519" spans="1:16" ht="14.1" hidden="1" x14ac:dyDescent="0.35">
      <c r="A519" s="1">
        <v>1</v>
      </c>
      <c r="B519" s="7" t="s">
        <v>65</v>
      </c>
      <c r="C519" s="7" t="s">
        <v>2</v>
      </c>
      <c r="D519" s="33" t="s">
        <v>30</v>
      </c>
      <c r="E519" s="34" t="s">
        <v>2</v>
      </c>
      <c r="F519" s="36">
        <f t="shared" ref="F519:G519" si="1290">F530</f>
        <v>0</v>
      </c>
      <c r="G519" s="36">
        <f t="shared" si="1290"/>
        <v>0</v>
      </c>
      <c r="H519" s="36">
        <f t="shared" ref="H519:N519" si="1291">H530</f>
        <v>0</v>
      </c>
      <c r="I519" s="36">
        <f t="shared" ref="I519:K519" si="1292">I530</f>
        <v>0</v>
      </c>
      <c r="J519" s="36">
        <f t="shared" si="1292"/>
        <v>0</v>
      </c>
      <c r="K519" s="36">
        <f t="shared" si="1292"/>
        <v>0</v>
      </c>
      <c r="L519" s="36">
        <f t="shared" si="1291"/>
        <v>0</v>
      </c>
      <c r="M519" s="36">
        <f t="shared" si="1291"/>
        <v>0</v>
      </c>
      <c r="N519" s="37">
        <f t="shared" si="1291"/>
        <v>0</v>
      </c>
      <c r="O519" s="75" t="s">
        <v>2</v>
      </c>
      <c r="P519" s="220"/>
    </row>
    <row r="520" spans="1:16" ht="25.5" x14ac:dyDescent="0.25">
      <c r="A520" s="1">
        <v>1</v>
      </c>
      <c r="B520" s="7" t="s">
        <v>65</v>
      </c>
      <c r="D520" s="33" t="s">
        <v>19</v>
      </c>
      <c r="E520" s="34" t="s">
        <v>2</v>
      </c>
      <c r="F520" s="36">
        <f t="shared" ref="F520:G520" si="1293">F524+F527+F531+F534+F537</f>
        <v>20000</v>
      </c>
      <c r="G520" s="36">
        <f t="shared" si="1293"/>
        <v>150000</v>
      </c>
      <c r="H520" s="167">
        <f t="shared" ref="H520:N520" si="1294">H524+H527+H531+H534+H537</f>
        <v>0</v>
      </c>
      <c r="I520" s="35">
        <f t="shared" ref="I520:K520" si="1295">I524+I527+I531+I534+I537</f>
        <v>0</v>
      </c>
      <c r="J520" s="36">
        <f t="shared" si="1295"/>
        <v>0</v>
      </c>
      <c r="K520" s="36">
        <f t="shared" si="1295"/>
        <v>0</v>
      </c>
      <c r="L520" s="36">
        <f t="shared" si="1294"/>
        <v>0</v>
      </c>
      <c r="M520" s="36">
        <f t="shared" si="1294"/>
        <v>0</v>
      </c>
      <c r="N520" s="37">
        <f t="shared" si="1294"/>
        <v>0</v>
      </c>
      <c r="O520" s="75" t="s">
        <v>2</v>
      </c>
      <c r="P520" s="220"/>
    </row>
    <row r="521" spans="1:16" ht="14.1" hidden="1" x14ac:dyDescent="0.35">
      <c r="A521" s="1">
        <v>1</v>
      </c>
      <c r="B521" s="7" t="s">
        <v>65</v>
      </c>
      <c r="C521" s="7" t="s">
        <v>2</v>
      </c>
      <c r="D521" s="16" t="s">
        <v>31</v>
      </c>
      <c r="E521" s="16" t="s">
        <v>2</v>
      </c>
      <c r="F521" s="18" t="s">
        <v>2</v>
      </c>
      <c r="G521" s="18" t="s">
        <v>2</v>
      </c>
      <c r="H521" s="18" t="s">
        <v>2</v>
      </c>
      <c r="I521" s="18" t="s">
        <v>2</v>
      </c>
      <c r="J521" s="18" t="s">
        <v>2</v>
      </c>
      <c r="K521" s="18" t="s">
        <v>2</v>
      </c>
      <c r="L521" s="18" t="s">
        <v>2</v>
      </c>
      <c r="M521" s="18" t="s">
        <v>2</v>
      </c>
      <c r="N521" s="19" t="s">
        <v>2</v>
      </c>
      <c r="O521" s="76" t="s">
        <v>2</v>
      </c>
      <c r="P521" s="220"/>
    </row>
    <row r="522" spans="1:16" ht="14.1" hidden="1" x14ac:dyDescent="0.35">
      <c r="A522" s="1">
        <v>1</v>
      </c>
      <c r="B522" s="7" t="s">
        <v>65</v>
      </c>
      <c r="C522" s="7" t="s">
        <v>2</v>
      </c>
      <c r="D522" s="20" t="s">
        <v>35</v>
      </c>
      <c r="E522" s="16" t="s">
        <v>2</v>
      </c>
      <c r="F522" s="22">
        <f t="shared" ref="F522" si="1296">SUM(F523:F524)</f>
        <v>0</v>
      </c>
      <c r="G522" s="22">
        <f t="shared" ref="G522:H522" si="1297">SUM(G523:G524)</f>
        <v>0</v>
      </c>
      <c r="H522" s="22">
        <f t="shared" si="1297"/>
        <v>0</v>
      </c>
      <c r="I522" s="22">
        <f t="shared" ref="I522" si="1298">SUM(I523:I524)</f>
        <v>0</v>
      </c>
      <c r="J522" s="22">
        <f t="shared" ref="J522" si="1299">SUM(J523:J524)</f>
        <v>0</v>
      </c>
      <c r="K522" s="22">
        <f t="shared" ref="K522:L522" si="1300">SUM(K523:K524)</f>
        <v>0</v>
      </c>
      <c r="L522" s="22">
        <f t="shared" si="1300"/>
        <v>0</v>
      </c>
      <c r="M522" s="22">
        <f t="shared" ref="M522" si="1301">SUM(M523:M524)</f>
        <v>0</v>
      </c>
      <c r="N522" s="23">
        <f t="shared" ref="N522" si="1302">SUM(N523:N524)</f>
        <v>0</v>
      </c>
      <c r="O522" s="77" t="s">
        <v>2</v>
      </c>
      <c r="P522" s="220"/>
    </row>
    <row r="523" spans="1:16" ht="14.1" hidden="1" x14ac:dyDescent="0.35">
      <c r="A523" s="1">
        <v>1</v>
      </c>
      <c r="B523" s="7" t="s">
        <v>65</v>
      </c>
      <c r="C523" s="7" t="s">
        <v>2</v>
      </c>
      <c r="D523" s="24" t="s">
        <v>18</v>
      </c>
      <c r="E523" s="90" t="s">
        <v>2</v>
      </c>
      <c r="F523" s="44"/>
      <c r="G523" s="44"/>
      <c r="H523" s="44"/>
      <c r="I523" s="44"/>
      <c r="J523" s="44"/>
      <c r="K523" s="44"/>
      <c r="L523" s="44"/>
      <c r="M523" s="44"/>
      <c r="N523" s="45"/>
      <c r="O523" s="49" t="s">
        <v>2</v>
      </c>
      <c r="P523" s="220"/>
    </row>
    <row r="524" spans="1:16" ht="26.1" hidden="1" x14ac:dyDescent="0.35">
      <c r="A524" s="1">
        <v>1</v>
      </c>
      <c r="B524" s="7" t="s">
        <v>65</v>
      </c>
      <c r="C524" s="7" t="s">
        <v>2</v>
      </c>
      <c r="D524" s="24" t="s">
        <v>19</v>
      </c>
      <c r="E524" s="90" t="s">
        <v>2</v>
      </c>
      <c r="F524" s="44"/>
      <c r="G524" s="44"/>
      <c r="H524" s="44"/>
      <c r="I524" s="44"/>
      <c r="J524" s="44"/>
      <c r="K524" s="44"/>
      <c r="L524" s="44"/>
      <c r="M524" s="44"/>
      <c r="N524" s="45"/>
      <c r="O524" s="49" t="s">
        <v>2</v>
      </c>
      <c r="P524" s="220"/>
    </row>
    <row r="525" spans="1:16" ht="14.1" hidden="1" x14ac:dyDescent="0.35">
      <c r="A525" s="1">
        <v>1</v>
      </c>
      <c r="B525" s="7" t="s">
        <v>65</v>
      </c>
      <c r="C525" s="7" t="s">
        <v>2</v>
      </c>
      <c r="D525" s="20" t="s">
        <v>34</v>
      </c>
      <c r="E525" s="16" t="s">
        <v>2</v>
      </c>
      <c r="F525" s="22">
        <f t="shared" ref="F525" si="1303">SUM(F526:F527)</f>
        <v>0</v>
      </c>
      <c r="G525" s="22">
        <f t="shared" ref="G525:H525" si="1304">SUM(G526:G527)</f>
        <v>0</v>
      </c>
      <c r="H525" s="22">
        <f t="shared" si="1304"/>
        <v>0</v>
      </c>
      <c r="I525" s="22">
        <f t="shared" ref="I525" si="1305">SUM(I526:I527)</f>
        <v>0</v>
      </c>
      <c r="J525" s="22">
        <f t="shared" ref="J525" si="1306">SUM(J526:J527)</f>
        <v>0</v>
      </c>
      <c r="K525" s="22">
        <f t="shared" ref="K525:L525" si="1307">SUM(K526:K527)</f>
        <v>0</v>
      </c>
      <c r="L525" s="22">
        <f t="shared" si="1307"/>
        <v>0</v>
      </c>
      <c r="M525" s="22">
        <f t="shared" ref="M525" si="1308">SUM(M526:M527)</f>
        <v>0</v>
      </c>
      <c r="N525" s="23">
        <f t="shared" ref="N525" si="1309">SUM(N526:N527)</f>
        <v>0</v>
      </c>
      <c r="O525" s="77" t="s">
        <v>2</v>
      </c>
      <c r="P525" s="220"/>
    </row>
    <row r="526" spans="1:16" ht="14.1" hidden="1" x14ac:dyDescent="0.35">
      <c r="A526" s="1">
        <v>1</v>
      </c>
      <c r="B526" s="7" t="s">
        <v>65</v>
      </c>
      <c r="C526" s="7" t="s">
        <v>2</v>
      </c>
      <c r="D526" s="24" t="s">
        <v>18</v>
      </c>
      <c r="E526" s="90" t="s">
        <v>2</v>
      </c>
      <c r="F526" s="44"/>
      <c r="G526" s="44"/>
      <c r="H526" s="44"/>
      <c r="I526" s="44"/>
      <c r="J526" s="44"/>
      <c r="K526" s="44"/>
      <c r="L526" s="44"/>
      <c r="M526" s="44"/>
      <c r="N526" s="45"/>
      <c r="O526" s="49" t="s">
        <v>2</v>
      </c>
      <c r="P526" s="220"/>
    </row>
    <row r="527" spans="1:16" ht="26.1" hidden="1" x14ac:dyDescent="0.35">
      <c r="A527" s="1">
        <v>1</v>
      </c>
      <c r="B527" s="7" t="s">
        <v>65</v>
      </c>
      <c r="C527" s="7" t="s">
        <v>2</v>
      </c>
      <c r="D527" s="24" t="s">
        <v>19</v>
      </c>
      <c r="E527" s="90" t="s">
        <v>2</v>
      </c>
      <c r="F527" s="44"/>
      <c r="G527" s="44"/>
      <c r="H527" s="44"/>
      <c r="I527" s="44"/>
      <c r="J527" s="44"/>
      <c r="K527" s="44"/>
      <c r="L527" s="44"/>
      <c r="M527" s="44"/>
      <c r="N527" s="45"/>
      <c r="O527" s="49" t="s">
        <v>2</v>
      </c>
      <c r="P527" s="220"/>
    </row>
    <row r="528" spans="1:16" ht="15" x14ac:dyDescent="0.25">
      <c r="A528" s="1">
        <v>1</v>
      </c>
      <c r="B528" s="7" t="s">
        <v>65</v>
      </c>
      <c r="D528" s="20" t="s">
        <v>32</v>
      </c>
      <c r="E528" s="16" t="s">
        <v>2</v>
      </c>
      <c r="F528" s="22">
        <f t="shared" ref="F528" si="1310">SUM(F529:F531)</f>
        <v>20000</v>
      </c>
      <c r="G528" s="22">
        <f t="shared" ref="G528:H528" si="1311">SUM(G529:G531)</f>
        <v>150000</v>
      </c>
      <c r="H528" s="169">
        <f t="shared" si="1311"/>
        <v>0</v>
      </c>
      <c r="I528" s="21">
        <f t="shared" ref="I528" si="1312">SUM(I529:I531)</f>
        <v>0</v>
      </c>
      <c r="J528" s="22">
        <f t="shared" ref="J528" si="1313">SUM(J529:J531)</f>
        <v>0</v>
      </c>
      <c r="K528" s="22">
        <f t="shared" ref="K528:L528" si="1314">SUM(K529:K531)</f>
        <v>0</v>
      </c>
      <c r="L528" s="22">
        <f t="shared" si="1314"/>
        <v>0</v>
      </c>
      <c r="M528" s="22">
        <f t="shared" ref="M528" si="1315">SUM(M529:M531)</f>
        <v>0</v>
      </c>
      <c r="N528" s="23">
        <f t="shared" ref="N528" si="1316">SUM(N529:N531)</f>
        <v>0</v>
      </c>
      <c r="O528" s="77" t="s">
        <v>2</v>
      </c>
      <c r="P528" s="220"/>
    </row>
    <row r="529" spans="1:16" ht="14.1" hidden="1" x14ac:dyDescent="0.35">
      <c r="A529" s="1">
        <v>1</v>
      </c>
      <c r="B529" s="7" t="s">
        <v>65</v>
      </c>
      <c r="C529" s="7" t="s">
        <v>2</v>
      </c>
      <c r="D529" s="24" t="s">
        <v>18</v>
      </c>
      <c r="E529" s="90" t="s">
        <v>2</v>
      </c>
      <c r="F529" s="44"/>
      <c r="G529" s="44"/>
      <c r="H529" s="44"/>
      <c r="I529" s="44"/>
      <c r="J529" s="44"/>
      <c r="K529" s="44"/>
      <c r="L529" s="44"/>
      <c r="M529" s="44"/>
      <c r="N529" s="45"/>
      <c r="O529" s="49" t="s">
        <v>2</v>
      </c>
      <c r="P529" s="220"/>
    </row>
    <row r="530" spans="1:16" ht="14.1" hidden="1" x14ac:dyDescent="0.35">
      <c r="A530" s="1">
        <v>1</v>
      </c>
      <c r="B530" s="7" t="s">
        <v>65</v>
      </c>
      <c r="C530" s="7" t="s">
        <v>2</v>
      </c>
      <c r="D530" s="24" t="s">
        <v>30</v>
      </c>
      <c r="E530" s="90" t="s">
        <v>2</v>
      </c>
      <c r="F530" s="44"/>
      <c r="G530" s="44"/>
      <c r="H530" s="44"/>
      <c r="I530" s="44"/>
      <c r="J530" s="44"/>
      <c r="K530" s="44"/>
      <c r="L530" s="44"/>
      <c r="M530" s="44"/>
      <c r="N530" s="45"/>
      <c r="O530" s="49" t="s">
        <v>2</v>
      </c>
      <c r="P530" s="220"/>
    </row>
    <row r="531" spans="1:16" ht="42.95" customHeight="1" thickBot="1" x14ac:dyDescent="0.3">
      <c r="A531" s="1">
        <v>1</v>
      </c>
      <c r="B531" s="7" t="s">
        <v>65</v>
      </c>
      <c r="D531" s="24" t="s">
        <v>19</v>
      </c>
      <c r="E531" s="134" t="s">
        <v>117</v>
      </c>
      <c r="F531" s="44">
        <v>20000</v>
      </c>
      <c r="G531" s="44">
        <v>150000</v>
      </c>
      <c r="H531" s="172"/>
      <c r="I531" s="43"/>
      <c r="J531" s="44"/>
      <c r="K531" s="44"/>
      <c r="L531" s="44"/>
      <c r="M531" s="44"/>
      <c r="N531" s="45"/>
      <c r="O531" s="49">
        <v>2028</v>
      </c>
      <c r="P531" s="220"/>
    </row>
    <row r="532" spans="1:16" ht="14.45" hidden="1" thickBot="1" x14ac:dyDescent="0.4">
      <c r="A532" s="1">
        <v>1</v>
      </c>
      <c r="B532" s="7" t="s">
        <v>65</v>
      </c>
      <c r="C532" s="7" t="s">
        <v>2</v>
      </c>
      <c r="D532" s="20" t="s">
        <v>33</v>
      </c>
      <c r="E532" s="16" t="s">
        <v>2</v>
      </c>
      <c r="F532" s="22">
        <f t="shared" ref="F532" si="1317">SUM(F533:F534)</f>
        <v>0</v>
      </c>
      <c r="G532" s="22">
        <f t="shared" ref="G532:H532" si="1318">SUM(G533:G534)</f>
        <v>0</v>
      </c>
      <c r="H532" s="22">
        <f t="shared" si="1318"/>
        <v>0</v>
      </c>
      <c r="I532" s="22">
        <f t="shared" ref="I532" si="1319">SUM(I533:I534)</f>
        <v>0</v>
      </c>
      <c r="J532" s="22">
        <f t="shared" ref="J532" si="1320">SUM(J533:J534)</f>
        <v>0</v>
      </c>
      <c r="K532" s="22">
        <f t="shared" ref="K532:L532" si="1321">SUM(K533:K534)</f>
        <v>0</v>
      </c>
      <c r="L532" s="22">
        <f t="shared" si="1321"/>
        <v>0</v>
      </c>
      <c r="M532" s="22">
        <f t="shared" ref="M532" si="1322">SUM(M533:M534)</f>
        <v>0</v>
      </c>
      <c r="N532" s="23">
        <f t="shared" ref="N532" si="1323">SUM(N533:N534)</f>
        <v>0</v>
      </c>
      <c r="O532" s="77" t="s">
        <v>2</v>
      </c>
      <c r="P532" s="220"/>
    </row>
    <row r="533" spans="1:16" ht="14.45" hidden="1" thickBot="1" x14ac:dyDescent="0.4">
      <c r="A533" s="1">
        <v>1</v>
      </c>
      <c r="B533" s="7" t="s">
        <v>65</v>
      </c>
      <c r="C533" s="7" t="s">
        <v>2</v>
      </c>
      <c r="D533" s="24" t="s">
        <v>18</v>
      </c>
      <c r="E533" s="90" t="s">
        <v>2</v>
      </c>
      <c r="F533" s="44"/>
      <c r="G533" s="44"/>
      <c r="H533" s="44"/>
      <c r="I533" s="44"/>
      <c r="J533" s="44"/>
      <c r="K533" s="44"/>
      <c r="L533" s="44"/>
      <c r="M533" s="44"/>
      <c r="N533" s="45"/>
      <c r="O533" s="49" t="s">
        <v>2</v>
      </c>
      <c r="P533" s="220"/>
    </row>
    <row r="534" spans="1:16" ht="26.45" hidden="1" thickBot="1" x14ac:dyDescent="0.4">
      <c r="A534" s="1">
        <v>1</v>
      </c>
      <c r="B534" s="7" t="s">
        <v>65</v>
      </c>
      <c r="C534" s="7" t="s">
        <v>2</v>
      </c>
      <c r="D534" s="24" t="s">
        <v>19</v>
      </c>
      <c r="E534" s="90" t="s">
        <v>2</v>
      </c>
      <c r="F534" s="44"/>
      <c r="G534" s="44"/>
      <c r="H534" s="44"/>
      <c r="I534" s="44"/>
      <c r="J534" s="44"/>
      <c r="K534" s="44"/>
      <c r="L534" s="44"/>
      <c r="M534" s="44"/>
      <c r="N534" s="45"/>
      <c r="O534" s="49" t="s">
        <v>2</v>
      </c>
      <c r="P534" s="220"/>
    </row>
    <row r="535" spans="1:16" ht="14.45" hidden="1" thickBot="1" x14ac:dyDescent="0.4">
      <c r="A535" s="1">
        <v>1</v>
      </c>
      <c r="B535" s="7" t="s">
        <v>65</v>
      </c>
      <c r="C535" s="7" t="s">
        <v>2</v>
      </c>
      <c r="D535" s="25" t="s">
        <v>101</v>
      </c>
      <c r="E535" s="16" t="s">
        <v>2</v>
      </c>
      <c r="F535" s="22">
        <f t="shared" ref="F535" si="1324">SUM(F536:F537)</f>
        <v>0</v>
      </c>
      <c r="G535" s="22">
        <f t="shared" ref="G535:H535" si="1325">SUM(G536:G537)</f>
        <v>0</v>
      </c>
      <c r="H535" s="22">
        <f t="shared" si="1325"/>
        <v>0</v>
      </c>
      <c r="I535" s="22">
        <f t="shared" ref="I535" si="1326">SUM(I536:I537)</f>
        <v>0</v>
      </c>
      <c r="J535" s="22">
        <f t="shared" ref="J535" si="1327">SUM(J536:J537)</f>
        <v>0</v>
      </c>
      <c r="K535" s="22">
        <f t="shared" ref="K535:L535" si="1328">SUM(K536:K537)</f>
        <v>0</v>
      </c>
      <c r="L535" s="22">
        <f t="shared" si="1328"/>
        <v>0</v>
      </c>
      <c r="M535" s="22">
        <f t="shared" ref="M535" si="1329">SUM(M536:M537)</f>
        <v>0</v>
      </c>
      <c r="N535" s="23">
        <f t="shared" ref="N535" si="1330">SUM(N536:N537)</f>
        <v>0</v>
      </c>
      <c r="O535" s="77" t="s">
        <v>2</v>
      </c>
      <c r="P535" s="220"/>
    </row>
    <row r="536" spans="1:16" ht="14.45" hidden="1" thickBot="1" x14ac:dyDescent="0.4">
      <c r="A536" s="1">
        <v>1</v>
      </c>
      <c r="B536" s="7" t="s">
        <v>65</v>
      </c>
      <c r="C536" s="7" t="s">
        <v>2</v>
      </c>
      <c r="D536" s="24" t="s">
        <v>18</v>
      </c>
      <c r="E536" s="90" t="s">
        <v>2</v>
      </c>
      <c r="F536" s="44"/>
      <c r="G536" s="44"/>
      <c r="H536" s="44"/>
      <c r="I536" s="44"/>
      <c r="J536" s="44"/>
      <c r="K536" s="44"/>
      <c r="L536" s="44"/>
      <c r="M536" s="44"/>
      <c r="N536" s="45"/>
      <c r="O536" s="50" t="s">
        <v>2</v>
      </c>
      <c r="P536" s="220"/>
    </row>
    <row r="537" spans="1:16" ht="26.45" hidden="1" thickBot="1" x14ac:dyDescent="0.4">
      <c r="A537" s="1">
        <v>1</v>
      </c>
      <c r="B537" s="7" t="s">
        <v>65</v>
      </c>
      <c r="C537" s="7" t="s">
        <v>2</v>
      </c>
      <c r="D537" s="26" t="s">
        <v>19</v>
      </c>
      <c r="E537" s="91" t="s">
        <v>2</v>
      </c>
      <c r="F537" s="47"/>
      <c r="G537" s="47"/>
      <c r="H537" s="47"/>
      <c r="I537" s="47"/>
      <c r="J537" s="47"/>
      <c r="K537" s="47"/>
      <c r="L537" s="47"/>
      <c r="M537" s="47"/>
      <c r="N537" s="48"/>
      <c r="O537" s="51" t="s">
        <v>2</v>
      </c>
      <c r="P537" s="220"/>
    </row>
    <row r="538" spans="1:16" ht="14.45" hidden="1" thickBot="1" x14ac:dyDescent="0.4">
      <c r="A538" s="1">
        <v>1</v>
      </c>
      <c r="B538" s="7" t="s">
        <v>65</v>
      </c>
      <c r="C538" s="7" t="s">
        <v>2</v>
      </c>
      <c r="D538" s="38" t="s">
        <v>1</v>
      </c>
      <c r="E538" s="92" t="s">
        <v>2</v>
      </c>
      <c r="F538" s="94"/>
      <c r="G538" s="94"/>
      <c r="H538" s="94"/>
      <c r="I538" s="94"/>
      <c r="J538" s="94"/>
      <c r="K538" s="94"/>
      <c r="L538" s="94"/>
      <c r="M538" s="94"/>
      <c r="N538" s="95"/>
      <c r="O538" s="52" t="s">
        <v>2</v>
      </c>
      <c r="P538" s="224"/>
    </row>
    <row r="539" spans="1:16" ht="45.6" customHeight="1" thickBot="1" x14ac:dyDescent="0.3">
      <c r="A539" s="1">
        <v>1</v>
      </c>
      <c r="B539" s="7" t="s">
        <v>67</v>
      </c>
      <c r="D539" s="58" t="s">
        <v>10</v>
      </c>
      <c r="E539" s="88" t="s">
        <v>28</v>
      </c>
      <c r="F539" s="60">
        <f t="shared" ref="F539" si="1331">F540+F561</f>
        <v>0</v>
      </c>
      <c r="G539" s="60">
        <f t="shared" ref="G539:H539" si="1332">G540+G561</f>
        <v>0</v>
      </c>
      <c r="H539" s="171">
        <f t="shared" si="1332"/>
        <v>0</v>
      </c>
      <c r="I539" s="59">
        <f t="shared" ref="I539" si="1333">I540+I561</f>
        <v>0</v>
      </c>
      <c r="J539" s="60">
        <f t="shared" ref="J539" si="1334">J540+J561</f>
        <v>0</v>
      </c>
      <c r="K539" s="60">
        <f t="shared" ref="K539:L539" si="1335">K540+K561</f>
        <v>0</v>
      </c>
      <c r="L539" s="60">
        <f t="shared" si="1335"/>
        <v>0</v>
      </c>
      <c r="M539" s="60">
        <f t="shared" ref="M539" si="1336">M540+M561</f>
        <v>0</v>
      </c>
      <c r="N539" s="61">
        <f t="shared" ref="N539" si="1337">N540+N561</f>
        <v>0</v>
      </c>
      <c r="O539" s="62" t="s">
        <v>2</v>
      </c>
      <c r="P539" s="219" t="s">
        <v>104</v>
      </c>
    </row>
    <row r="540" spans="1:16" ht="14.45" hidden="1" thickBot="1" x14ac:dyDescent="0.4">
      <c r="A540" s="1">
        <v>1</v>
      </c>
      <c r="B540" s="7" t="s">
        <v>67</v>
      </c>
      <c r="C540" s="7" t="s">
        <v>2</v>
      </c>
      <c r="D540" s="38" t="s">
        <v>29</v>
      </c>
      <c r="E540" s="39" t="s">
        <v>2</v>
      </c>
      <c r="F540" s="41">
        <f t="shared" ref="F540" si="1338">SUM(F541:F543)</f>
        <v>0</v>
      </c>
      <c r="G540" s="41">
        <f t="shared" ref="G540:H540" si="1339">SUM(G541:G543)</f>
        <v>0</v>
      </c>
      <c r="H540" s="41">
        <f t="shared" si="1339"/>
        <v>0</v>
      </c>
      <c r="I540" s="41">
        <f t="shared" ref="I540" si="1340">SUM(I541:I543)</f>
        <v>0</v>
      </c>
      <c r="J540" s="41">
        <f t="shared" ref="J540" si="1341">SUM(J541:J543)</f>
        <v>0</v>
      </c>
      <c r="K540" s="41">
        <f t="shared" ref="K540:L540" si="1342">SUM(K541:K543)</f>
        <v>0</v>
      </c>
      <c r="L540" s="41">
        <f t="shared" si="1342"/>
        <v>0</v>
      </c>
      <c r="M540" s="41">
        <f t="shared" ref="M540" si="1343">SUM(M541:M543)</f>
        <v>0</v>
      </c>
      <c r="N540" s="42">
        <f t="shared" ref="N540" si="1344">SUM(N541:N543)</f>
        <v>0</v>
      </c>
      <c r="O540" s="73" t="s">
        <v>2</v>
      </c>
      <c r="P540" s="222"/>
    </row>
    <row r="541" spans="1:16" ht="14.45" hidden="1" thickBot="1" x14ac:dyDescent="0.4">
      <c r="A541" s="1">
        <v>1</v>
      </c>
      <c r="B541" s="7" t="s">
        <v>67</v>
      </c>
      <c r="C541" s="7" t="s">
        <v>2</v>
      </c>
      <c r="D541" s="28" t="s">
        <v>18</v>
      </c>
      <c r="E541" s="29" t="s">
        <v>2</v>
      </c>
      <c r="F541" s="31">
        <f t="shared" ref="F541:G541" si="1345">F546+F549+F552+F556+F559</f>
        <v>0</v>
      </c>
      <c r="G541" s="31">
        <f t="shared" si="1345"/>
        <v>0</v>
      </c>
      <c r="H541" s="31">
        <f t="shared" ref="H541:N541" si="1346">H546+H549+H552+H556+H559</f>
        <v>0</v>
      </c>
      <c r="I541" s="31">
        <f t="shared" ref="I541:K541" si="1347">I546+I549+I552+I556+I559</f>
        <v>0</v>
      </c>
      <c r="J541" s="31">
        <f t="shared" si="1347"/>
        <v>0</v>
      </c>
      <c r="K541" s="31">
        <f t="shared" si="1347"/>
        <v>0</v>
      </c>
      <c r="L541" s="31">
        <f t="shared" si="1346"/>
        <v>0</v>
      </c>
      <c r="M541" s="31">
        <f t="shared" si="1346"/>
        <v>0</v>
      </c>
      <c r="N541" s="32">
        <f t="shared" si="1346"/>
        <v>0</v>
      </c>
      <c r="O541" s="74" t="s">
        <v>2</v>
      </c>
      <c r="P541" s="223"/>
    </row>
    <row r="542" spans="1:16" ht="14.45" hidden="1" thickBot="1" x14ac:dyDescent="0.4">
      <c r="A542" s="1">
        <v>1</v>
      </c>
      <c r="B542" s="7" t="s">
        <v>67</v>
      </c>
      <c r="C542" s="7" t="s">
        <v>2</v>
      </c>
      <c r="D542" s="33" t="s">
        <v>30</v>
      </c>
      <c r="E542" s="34" t="s">
        <v>2</v>
      </c>
      <c r="F542" s="36">
        <f t="shared" ref="F542:G542" si="1348">F553</f>
        <v>0</v>
      </c>
      <c r="G542" s="36">
        <f t="shared" si="1348"/>
        <v>0</v>
      </c>
      <c r="H542" s="36">
        <f t="shared" ref="H542:N542" si="1349">H553</f>
        <v>0</v>
      </c>
      <c r="I542" s="36">
        <f t="shared" ref="I542:K542" si="1350">I553</f>
        <v>0</v>
      </c>
      <c r="J542" s="36">
        <f t="shared" si="1350"/>
        <v>0</v>
      </c>
      <c r="K542" s="36">
        <f t="shared" si="1350"/>
        <v>0</v>
      </c>
      <c r="L542" s="36">
        <f t="shared" si="1349"/>
        <v>0</v>
      </c>
      <c r="M542" s="36">
        <f t="shared" si="1349"/>
        <v>0</v>
      </c>
      <c r="N542" s="37">
        <f t="shared" si="1349"/>
        <v>0</v>
      </c>
      <c r="O542" s="75" t="s">
        <v>2</v>
      </c>
      <c r="P542" s="220"/>
    </row>
    <row r="543" spans="1:16" ht="26.45" hidden="1" thickBot="1" x14ac:dyDescent="0.4">
      <c r="A543" s="1">
        <v>1</v>
      </c>
      <c r="B543" s="7" t="s">
        <v>67</v>
      </c>
      <c r="C543" s="7" t="s">
        <v>2</v>
      </c>
      <c r="D543" s="33" t="s">
        <v>19</v>
      </c>
      <c r="E543" s="34" t="s">
        <v>2</v>
      </c>
      <c r="F543" s="36">
        <f t="shared" ref="F543:G543" si="1351">F547+F550+F554+F557+F560</f>
        <v>0</v>
      </c>
      <c r="G543" s="36">
        <f t="shared" si="1351"/>
        <v>0</v>
      </c>
      <c r="H543" s="36">
        <f t="shared" ref="H543:N543" si="1352">H547+H550+H554+H557+H560</f>
        <v>0</v>
      </c>
      <c r="I543" s="36">
        <f t="shared" ref="I543:K543" si="1353">I547+I550+I554+I557+I560</f>
        <v>0</v>
      </c>
      <c r="J543" s="36">
        <f t="shared" si="1353"/>
        <v>0</v>
      </c>
      <c r="K543" s="36">
        <f t="shared" si="1353"/>
        <v>0</v>
      </c>
      <c r="L543" s="36">
        <f t="shared" si="1352"/>
        <v>0</v>
      </c>
      <c r="M543" s="36">
        <f t="shared" si="1352"/>
        <v>0</v>
      </c>
      <c r="N543" s="37">
        <f t="shared" si="1352"/>
        <v>0</v>
      </c>
      <c r="O543" s="75" t="s">
        <v>2</v>
      </c>
      <c r="P543" s="223"/>
    </row>
    <row r="544" spans="1:16" ht="14.45" hidden="1" thickBot="1" x14ac:dyDescent="0.4">
      <c r="A544" s="1">
        <v>1</v>
      </c>
      <c r="B544" s="7" t="s">
        <v>67</v>
      </c>
      <c r="C544" s="7" t="s">
        <v>2</v>
      </c>
      <c r="D544" s="16" t="s">
        <v>31</v>
      </c>
      <c r="E544" s="16" t="s">
        <v>2</v>
      </c>
      <c r="F544" s="18" t="s">
        <v>2</v>
      </c>
      <c r="G544" s="18" t="s">
        <v>2</v>
      </c>
      <c r="H544" s="18" t="s">
        <v>2</v>
      </c>
      <c r="I544" s="18" t="s">
        <v>2</v>
      </c>
      <c r="J544" s="18" t="s">
        <v>2</v>
      </c>
      <c r="K544" s="18" t="s">
        <v>2</v>
      </c>
      <c r="L544" s="18" t="s">
        <v>2</v>
      </c>
      <c r="M544" s="18" t="s">
        <v>2</v>
      </c>
      <c r="N544" s="19" t="s">
        <v>2</v>
      </c>
      <c r="O544" s="76" t="s">
        <v>2</v>
      </c>
      <c r="P544" s="223"/>
    </row>
    <row r="545" spans="1:16" ht="14.45" hidden="1" thickBot="1" x14ac:dyDescent="0.4">
      <c r="A545" s="1">
        <v>1</v>
      </c>
      <c r="B545" s="7" t="s">
        <v>67</v>
      </c>
      <c r="C545" s="7" t="s">
        <v>2</v>
      </c>
      <c r="D545" s="20" t="s">
        <v>35</v>
      </c>
      <c r="E545" s="16" t="s">
        <v>2</v>
      </c>
      <c r="F545" s="22">
        <f t="shared" ref="F545" si="1354">SUM(F546:F547)</f>
        <v>0</v>
      </c>
      <c r="G545" s="22">
        <f t="shared" ref="G545:H545" si="1355">SUM(G546:G547)</f>
        <v>0</v>
      </c>
      <c r="H545" s="22">
        <f t="shared" si="1355"/>
        <v>0</v>
      </c>
      <c r="I545" s="22">
        <f t="shared" ref="I545" si="1356">SUM(I546:I547)</f>
        <v>0</v>
      </c>
      <c r="J545" s="22">
        <f t="shared" ref="J545" si="1357">SUM(J546:J547)</f>
        <v>0</v>
      </c>
      <c r="K545" s="22">
        <f t="shared" ref="K545:L545" si="1358">SUM(K546:K547)</f>
        <v>0</v>
      </c>
      <c r="L545" s="22">
        <f t="shared" si="1358"/>
        <v>0</v>
      </c>
      <c r="M545" s="22">
        <f t="shared" ref="M545" si="1359">SUM(M546:M547)</f>
        <v>0</v>
      </c>
      <c r="N545" s="23">
        <f t="shared" ref="N545" si="1360">SUM(N546:N547)</f>
        <v>0</v>
      </c>
      <c r="O545" s="77" t="s">
        <v>2</v>
      </c>
      <c r="P545" s="220"/>
    </row>
    <row r="546" spans="1:16" ht="14.45" hidden="1" thickBot="1" x14ac:dyDescent="0.4">
      <c r="A546" s="1">
        <v>1</v>
      </c>
      <c r="B546" s="7" t="s">
        <v>67</v>
      </c>
      <c r="C546" s="7" t="s">
        <v>2</v>
      </c>
      <c r="D546" s="24" t="s">
        <v>18</v>
      </c>
      <c r="E546" s="90" t="s">
        <v>2</v>
      </c>
      <c r="F546" s="44"/>
      <c r="G546" s="44"/>
      <c r="H546" s="44"/>
      <c r="I546" s="44"/>
      <c r="J546" s="44"/>
      <c r="K546" s="44"/>
      <c r="L546" s="44"/>
      <c r="M546" s="44"/>
      <c r="N546" s="45"/>
      <c r="O546" s="49" t="s">
        <v>2</v>
      </c>
      <c r="P546" s="220"/>
    </row>
    <row r="547" spans="1:16" ht="26.45" hidden="1" thickBot="1" x14ac:dyDescent="0.4">
      <c r="A547" s="1">
        <v>1</v>
      </c>
      <c r="B547" s="7" t="s">
        <v>67</v>
      </c>
      <c r="C547" s="7" t="s">
        <v>2</v>
      </c>
      <c r="D547" s="24" t="s">
        <v>19</v>
      </c>
      <c r="E547" s="90" t="s">
        <v>2</v>
      </c>
      <c r="F547" s="44"/>
      <c r="G547" s="44"/>
      <c r="H547" s="44"/>
      <c r="I547" s="44"/>
      <c r="J547" s="44"/>
      <c r="K547" s="44"/>
      <c r="L547" s="44"/>
      <c r="M547" s="44"/>
      <c r="N547" s="45"/>
      <c r="O547" s="49" t="s">
        <v>2</v>
      </c>
      <c r="P547" s="220"/>
    </row>
    <row r="548" spans="1:16" ht="14.45" hidden="1" thickBot="1" x14ac:dyDescent="0.4">
      <c r="A548" s="1">
        <v>1</v>
      </c>
      <c r="B548" s="7" t="s">
        <v>67</v>
      </c>
      <c r="C548" s="7" t="s">
        <v>2</v>
      </c>
      <c r="D548" s="20" t="s">
        <v>34</v>
      </c>
      <c r="E548" s="16" t="s">
        <v>2</v>
      </c>
      <c r="F548" s="22">
        <f t="shared" ref="F548" si="1361">SUM(F549:F550)</f>
        <v>0</v>
      </c>
      <c r="G548" s="22">
        <f t="shared" ref="G548:H548" si="1362">SUM(G549:G550)</f>
        <v>0</v>
      </c>
      <c r="H548" s="22">
        <f t="shared" si="1362"/>
        <v>0</v>
      </c>
      <c r="I548" s="22">
        <f t="shared" ref="I548" si="1363">SUM(I549:I550)</f>
        <v>0</v>
      </c>
      <c r="J548" s="22">
        <f t="shared" ref="J548" si="1364">SUM(J549:J550)</f>
        <v>0</v>
      </c>
      <c r="K548" s="22">
        <f t="shared" ref="K548:L548" si="1365">SUM(K549:K550)</f>
        <v>0</v>
      </c>
      <c r="L548" s="22">
        <f t="shared" si="1365"/>
        <v>0</v>
      </c>
      <c r="M548" s="22">
        <f t="shared" ref="M548" si="1366">SUM(M549:M550)</f>
        <v>0</v>
      </c>
      <c r="N548" s="23">
        <f t="shared" ref="N548" si="1367">SUM(N549:N550)</f>
        <v>0</v>
      </c>
      <c r="O548" s="77" t="s">
        <v>2</v>
      </c>
      <c r="P548" s="220"/>
    </row>
    <row r="549" spans="1:16" ht="14.45" hidden="1" thickBot="1" x14ac:dyDescent="0.4">
      <c r="A549" s="1">
        <v>1</v>
      </c>
      <c r="B549" s="7" t="s">
        <v>67</v>
      </c>
      <c r="C549" s="7" t="s">
        <v>2</v>
      </c>
      <c r="D549" s="24" t="s">
        <v>18</v>
      </c>
      <c r="E549" s="90" t="s">
        <v>2</v>
      </c>
      <c r="F549" s="44"/>
      <c r="G549" s="44"/>
      <c r="H549" s="44"/>
      <c r="I549" s="44"/>
      <c r="J549" s="44"/>
      <c r="K549" s="44"/>
      <c r="L549" s="44"/>
      <c r="M549" s="44"/>
      <c r="N549" s="45"/>
      <c r="O549" s="49" t="s">
        <v>2</v>
      </c>
      <c r="P549" s="220"/>
    </row>
    <row r="550" spans="1:16" ht="26.45" hidden="1" thickBot="1" x14ac:dyDescent="0.4">
      <c r="A550" s="1">
        <v>1</v>
      </c>
      <c r="B550" s="7" t="s">
        <v>67</v>
      </c>
      <c r="C550" s="7" t="s">
        <v>2</v>
      </c>
      <c r="D550" s="24" t="s">
        <v>19</v>
      </c>
      <c r="E550" s="90" t="s">
        <v>2</v>
      </c>
      <c r="F550" s="44"/>
      <c r="G550" s="44"/>
      <c r="H550" s="44"/>
      <c r="I550" s="44"/>
      <c r="J550" s="44"/>
      <c r="K550" s="44"/>
      <c r="L550" s="44"/>
      <c r="M550" s="44"/>
      <c r="N550" s="45"/>
      <c r="O550" s="49" t="s">
        <v>2</v>
      </c>
      <c r="P550" s="220"/>
    </row>
    <row r="551" spans="1:16" ht="14.45" hidden="1" thickBot="1" x14ac:dyDescent="0.4">
      <c r="A551" s="1">
        <v>1</v>
      </c>
      <c r="B551" s="7" t="s">
        <v>67</v>
      </c>
      <c r="C551" s="7" t="s">
        <v>2</v>
      </c>
      <c r="D551" s="20" t="s">
        <v>32</v>
      </c>
      <c r="E551" s="16" t="s">
        <v>2</v>
      </c>
      <c r="F551" s="22">
        <f t="shared" ref="F551" si="1368">SUM(F552:F554)</f>
        <v>0</v>
      </c>
      <c r="G551" s="22">
        <f t="shared" ref="G551:H551" si="1369">SUM(G552:G554)</f>
        <v>0</v>
      </c>
      <c r="H551" s="22">
        <f t="shared" si="1369"/>
        <v>0</v>
      </c>
      <c r="I551" s="22">
        <f t="shared" ref="I551" si="1370">SUM(I552:I554)</f>
        <v>0</v>
      </c>
      <c r="J551" s="22">
        <f t="shared" ref="J551" si="1371">SUM(J552:J554)</f>
        <v>0</v>
      </c>
      <c r="K551" s="22">
        <f t="shared" ref="K551:L551" si="1372">SUM(K552:K554)</f>
        <v>0</v>
      </c>
      <c r="L551" s="22">
        <f t="shared" si="1372"/>
        <v>0</v>
      </c>
      <c r="M551" s="22">
        <f t="shared" ref="M551" si="1373">SUM(M552:M554)</f>
        <v>0</v>
      </c>
      <c r="N551" s="23">
        <f t="shared" ref="N551" si="1374">SUM(N552:N554)</f>
        <v>0</v>
      </c>
      <c r="O551" s="77" t="s">
        <v>2</v>
      </c>
      <c r="P551" s="223"/>
    </row>
    <row r="552" spans="1:16" ht="14.45" hidden="1" thickBot="1" x14ac:dyDescent="0.4">
      <c r="A552" s="1">
        <v>1</v>
      </c>
      <c r="B552" s="7" t="s">
        <v>67</v>
      </c>
      <c r="C552" s="7" t="s">
        <v>2</v>
      </c>
      <c r="D552" s="24" t="s">
        <v>18</v>
      </c>
      <c r="E552" s="90" t="s">
        <v>2</v>
      </c>
      <c r="F552" s="44"/>
      <c r="G552" s="44"/>
      <c r="H552" s="44"/>
      <c r="I552" s="44"/>
      <c r="J552" s="44"/>
      <c r="K552" s="44"/>
      <c r="L552" s="44"/>
      <c r="M552" s="44"/>
      <c r="N552" s="45"/>
      <c r="O552" s="49" t="s">
        <v>2</v>
      </c>
      <c r="P552" s="223"/>
    </row>
    <row r="553" spans="1:16" ht="14.45" hidden="1" thickBot="1" x14ac:dyDescent="0.4">
      <c r="A553" s="1">
        <v>1</v>
      </c>
      <c r="B553" s="7" t="s">
        <v>67</v>
      </c>
      <c r="C553" s="7" t="s">
        <v>2</v>
      </c>
      <c r="D553" s="24" t="s">
        <v>30</v>
      </c>
      <c r="E553" s="90" t="s">
        <v>2</v>
      </c>
      <c r="F553" s="44"/>
      <c r="G553" s="44"/>
      <c r="H553" s="44"/>
      <c r="I553" s="44"/>
      <c r="J553" s="44"/>
      <c r="K553" s="44"/>
      <c r="L553" s="44"/>
      <c r="M553" s="44"/>
      <c r="N553" s="45"/>
      <c r="O553" s="49" t="s">
        <v>2</v>
      </c>
      <c r="P553" s="220"/>
    </row>
    <row r="554" spans="1:16" ht="26.45" hidden="1" thickBot="1" x14ac:dyDescent="0.4">
      <c r="A554" s="1">
        <v>1</v>
      </c>
      <c r="B554" s="7" t="s">
        <v>67</v>
      </c>
      <c r="C554" s="7" t="s">
        <v>2</v>
      </c>
      <c r="D554" s="24" t="s">
        <v>19</v>
      </c>
      <c r="E554" s="90" t="s">
        <v>2</v>
      </c>
      <c r="F554" s="44"/>
      <c r="G554" s="44"/>
      <c r="H554" s="44"/>
      <c r="I554" s="44"/>
      <c r="J554" s="44"/>
      <c r="K554" s="44"/>
      <c r="L554" s="44"/>
      <c r="M554" s="44"/>
      <c r="N554" s="45"/>
      <c r="O554" s="49" t="s">
        <v>2</v>
      </c>
      <c r="P554" s="223"/>
    </row>
    <row r="555" spans="1:16" ht="14.45" hidden="1" thickBot="1" x14ac:dyDescent="0.4">
      <c r="A555" s="1">
        <v>1</v>
      </c>
      <c r="B555" s="7" t="s">
        <v>67</v>
      </c>
      <c r="C555" s="7" t="s">
        <v>2</v>
      </c>
      <c r="D555" s="20" t="s">
        <v>33</v>
      </c>
      <c r="E555" s="16" t="s">
        <v>2</v>
      </c>
      <c r="F555" s="22">
        <f t="shared" ref="F555" si="1375">SUM(F556:F557)</f>
        <v>0</v>
      </c>
      <c r="G555" s="22">
        <f t="shared" ref="G555:H555" si="1376">SUM(G556:G557)</f>
        <v>0</v>
      </c>
      <c r="H555" s="22">
        <f t="shared" si="1376"/>
        <v>0</v>
      </c>
      <c r="I555" s="22">
        <f t="shared" ref="I555" si="1377">SUM(I556:I557)</f>
        <v>0</v>
      </c>
      <c r="J555" s="22">
        <f t="shared" ref="J555" si="1378">SUM(J556:J557)</f>
        <v>0</v>
      </c>
      <c r="K555" s="22">
        <f t="shared" ref="K555:L555" si="1379">SUM(K556:K557)</f>
        <v>0</v>
      </c>
      <c r="L555" s="22">
        <f t="shared" si="1379"/>
        <v>0</v>
      </c>
      <c r="M555" s="22">
        <f t="shared" ref="M555" si="1380">SUM(M556:M557)</f>
        <v>0</v>
      </c>
      <c r="N555" s="23">
        <f t="shared" ref="N555" si="1381">SUM(N556:N557)</f>
        <v>0</v>
      </c>
      <c r="O555" s="77" t="s">
        <v>2</v>
      </c>
      <c r="P555" s="220"/>
    </row>
    <row r="556" spans="1:16" ht="14.45" hidden="1" thickBot="1" x14ac:dyDescent="0.4">
      <c r="A556" s="1">
        <v>1</v>
      </c>
      <c r="B556" s="7" t="s">
        <v>67</v>
      </c>
      <c r="C556" s="7" t="s">
        <v>2</v>
      </c>
      <c r="D556" s="24" t="s">
        <v>18</v>
      </c>
      <c r="E556" s="90" t="s">
        <v>2</v>
      </c>
      <c r="F556" s="44"/>
      <c r="G556" s="44"/>
      <c r="H556" s="44"/>
      <c r="I556" s="44"/>
      <c r="J556" s="44"/>
      <c r="K556" s="44"/>
      <c r="L556" s="44"/>
      <c r="M556" s="44"/>
      <c r="N556" s="45"/>
      <c r="O556" s="49" t="s">
        <v>2</v>
      </c>
      <c r="P556" s="220"/>
    </row>
    <row r="557" spans="1:16" ht="26.45" hidden="1" thickBot="1" x14ac:dyDescent="0.4">
      <c r="A557" s="1">
        <v>1</v>
      </c>
      <c r="B557" s="7" t="s">
        <v>67</v>
      </c>
      <c r="C557" s="7" t="s">
        <v>2</v>
      </c>
      <c r="D557" s="24" t="s">
        <v>19</v>
      </c>
      <c r="E557" s="90" t="s">
        <v>2</v>
      </c>
      <c r="F557" s="44"/>
      <c r="G557" s="44"/>
      <c r="H557" s="44"/>
      <c r="I557" s="44"/>
      <c r="J557" s="44"/>
      <c r="K557" s="44"/>
      <c r="L557" s="44"/>
      <c r="M557" s="44"/>
      <c r="N557" s="45"/>
      <c r="O557" s="49" t="s">
        <v>2</v>
      </c>
      <c r="P557" s="220"/>
    </row>
    <row r="558" spans="1:16" ht="14.45" hidden="1" thickBot="1" x14ac:dyDescent="0.4">
      <c r="A558" s="1">
        <v>1</v>
      </c>
      <c r="B558" s="7" t="s">
        <v>67</v>
      </c>
      <c r="C558" s="7" t="s">
        <v>2</v>
      </c>
      <c r="D558" s="25" t="s">
        <v>101</v>
      </c>
      <c r="E558" s="16" t="s">
        <v>2</v>
      </c>
      <c r="F558" s="22">
        <f t="shared" ref="F558" si="1382">SUM(F559:F560)</f>
        <v>0</v>
      </c>
      <c r="G558" s="22">
        <f t="shared" ref="G558:H558" si="1383">SUM(G559:G560)</f>
        <v>0</v>
      </c>
      <c r="H558" s="22">
        <f t="shared" si="1383"/>
        <v>0</v>
      </c>
      <c r="I558" s="22">
        <f t="shared" ref="I558" si="1384">SUM(I559:I560)</f>
        <v>0</v>
      </c>
      <c r="J558" s="22">
        <f t="shared" ref="J558" si="1385">SUM(J559:J560)</f>
        <v>0</v>
      </c>
      <c r="K558" s="22">
        <f t="shared" ref="K558:L558" si="1386">SUM(K559:K560)</f>
        <v>0</v>
      </c>
      <c r="L558" s="22">
        <f t="shared" si="1386"/>
        <v>0</v>
      </c>
      <c r="M558" s="22">
        <f t="shared" ref="M558" si="1387">SUM(M559:M560)</f>
        <v>0</v>
      </c>
      <c r="N558" s="23">
        <f t="shared" ref="N558" si="1388">SUM(N559:N560)</f>
        <v>0</v>
      </c>
      <c r="O558" s="77" t="s">
        <v>2</v>
      </c>
      <c r="P558" s="220"/>
    </row>
    <row r="559" spans="1:16" ht="14.45" hidden="1" thickBot="1" x14ac:dyDescent="0.4">
      <c r="A559" s="1">
        <v>1</v>
      </c>
      <c r="B559" s="7" t="s">
        <v>67</v>
      </c>
      <c r="C559" s="7" t="s">
        <v>2</v>
      </c>
      <c r="D559" s="24" t="s">
        <v>18</v>
      </c>
      <c r="E559" s="90" t="s">
        <v>2</v>
      </c>
      <c r="F559" s="44"/>
      <c r="G559" s="44"/>
      <c r="H559" s="44"/>
      <c r="I559" s="44"/>
      <c r="J559" s="44"/>
      <c r="K559" s="44"/>
      <c r="L559" s="44"/>
      <c r="M559" s="44"/>
      <c r="N559" s="45"/>
      <c r="O559" s="50" t="s">
        <v>2</v>
      </c>
      <c r="P559" s="220"/>
    </row>
    <row r="560" spans="1:16" ht="26.45" hidden="1" thickBot="1" x14ac:dyDescent="0.4">
      <c r="A560" s="1">
        <v>1</v>
      </c>
      <c r="B560" s="7" t="s">
        <v>67</v>
      </c>
      <c r="C560" s="7" t="s">
        <v>2</v>
      </c>
      <c r="D560" s="26" t="s">
        <v>19</v>
      </c>
      <c r="E560" s="91" t="s">
        <v>2</v>
      </c>
      <c r="F560" s="47"/>
      <c r="G560" s="47"/>
      <c r="H560" s="47"/>
      <c r="I560" s="47"/>
      <c r="J560" s="47"/>
      <c r="K560" s="47"/>
      <c r="L560" s="47"/>
      <c r="M560" s="47"/>
      <c r="N560" s="48"/>
      <c r="O560" s="51" t="s">
        <v>2</v>
      </c>
      <c r="P560" s="220"/>
    </row>
    <row r="561" spans="1:16" ht="14.45" hidden="1" thickBot="1" x14ac:dyDescent="0.4">
      <c r="A561" s="1">
        <v>1</v>
      </c>
      <c r="B561" s="7" t="s">
        <v>67</v>
      </c>
      <c r="C561" s="7" t="s">
        <v>2</v>
      </c>
      <c r="D561" s="38" t="s">
        <v>1</v>
      </c>
      <c r="E561" s="92" t="s">
        <v>2</v>
      </c>
      <c r="F561" s="94"/>
      <c r="G561" s="94"/>
      <c r="H561" s="94"/>
      <c r="I561" s="94"/>
      <c r="J561" s="94"/>
      <c r="K561" s="94"/>
      <c r="L561" s="94"/>
      <c r="M561" s="94"/>
      <c r="N561" s="95"/>
      <c r="O561" s="52" t="s">
        <v>2</v>
      </c>
      <c r="P561" s="224"/>
    </row>
    <row r="562" spans="1:16" ht="63.95" customHeight="1" thickBot="1" x14ac:dyDescent="0.3">
      <c r="A562" s="1">
        <v>1</v>
      </c>
      <c r="B562" s="7" t="s">
        <v>68</v>
      </c>
      <c r="D562" s="58" t="s">
        <v>11</v>
      </c>
      <c r="E562" s="88" t="s">
        <v>28</v>
      </c>
      <c r="F562" s="60">
        <f t="shared" ref="F562" si="1389">F563+F584</f>
        <v>120000</v>
      </c>
      <c r="G562" s="60">
        <f t="shared" ref="G562:H562" si="1390">G563+G584</f>
        <v>20000</v>
      </c>
      <c r="H562" s="171">
        <f t="shared" si="1390"/>
        <v>0</v>
      </c>
      <c r="I562" s="59">
        <f t="shared" ref="I562" si="1391">I563+I584</f>
        <v>0</v>
      </c>
      <c r="J562" s="60">
        <f t="shared" ref="J562" si="1392">J563+J584</f>
        <v>0</v>
      </c>
      <c r="K562" s="60">
        <f t="shared" ref="K562:L562" si="1393">K563+K584</f>
        <v>0</v>
      </c>
      <c r="L562" s="60">
        <f t="shared" si="1393"/>
        <v>0</v>
      </c>
      <c r="M562" s="60">
        <f t="shared" ref="M562" si="1394">M563+M584</f>
        <v>0</v>
      </c>
      <c r="N562" s="61">
        <f t="shared" ref="N562" si="1395">N563+N584</f>
        <v>0</v>
      </c>
      <c r="O562" s="62" t="s">
        <v>2</v>
      </c>
      <c r="P562" s="219" t="s">
        <v>114</v>
      </c>
    </row>
    <row r="563" spans="1:16" ht="20.100000000000001" customHeight="1" thickBot="1" x14ac:dyDescent="0.3">
      <c r="A563" s="1">
        <v>1</v>
      </c>
      <c r="B563" s="7" t="s">
        <v>68</v>
      </c>
      <c r="D563" s="38" t="s">
        <v>29</v>
      </c>
      <c r="E563" s="39" t="s">
        <v>2</v>
      </c>
      <c r="F563" s="41">
        <f t="shared" ref="F563" si="1396">SUM(F564:F566)</f>
        <v>120000</v>
      </c>
      <c r="G563" s="41">
        <f t="shared" ref="G563:H563" si="1397">SUM(G564:G566)</f>
        <v>20000</v>
      </c>
      <c r="H563" s="165">
        <f t="shared" si="1397"/>
        <v>0</v>
      </c>
      <c r="I563" s="40">
        <f t="shared" ref="I563" si="1398">SUM(I564:I566)</f>
        <v>0</v>
      </c>
      <c r="J563" s="41">
        <f t="shared" ref="J563" si="1399">SUM(J564:J566)</f>
        <v>0</v>
      </c>
      <c r="K563" s="41">
        <f t="shared" ref="K563:L563" si="1400">SUM(K564:K566)</f>
        <v>0</v>
      </c>
      <c r="L563" s="41">
        <f t="shared" si="1400"/>
        <v>0</v>
      </c>
      <c r="M563" s="41">
        <f t="shared" ref="M563" si="1401">SUM(M564:M566)</f>
        <v>0</v>
      </c>
      <c r="N563" s="42">
        <f t="shared" ref="N563" si="1402">SUM(N564:N566)</f>
        <v>0</v>
      </c>
      <c r="O563" s="73" t="s">
        <v>2</v>
      </c>
      <c r="P563" s="219"/>
    </row>
    <row r="564" spans="1:16" ht="15" x14ac:dyDescent="0.25">
      <c r="A564" s="1">
        <v>1</v>
      </c>
      <c r="B564" s="7" t="s">
        <v>68</v>
      </c>
      <c r="D564" s="28" t="s">
        <v>18</v>
      </c>
      <c r="E564" s="29" t="s">
        <v>2</v>
      </c>
      <c r="F564" s="31">
        <f t="shared" ref="F564:G564" si="1403">F569+F572+F575+F579+F582</f>
        <v>0</v>
      </c>
      <c r="G564" s="31">
        <f t="shared" si="1403"/>
        <v>0</v>
      </c>
      <c r="H564" s="166">
        <f t="shared" ref="H564:N564" si="1404">H569+H572+H575+H579+H582</f>
        <v>0</v>
      </c>
      <c r="I564" s="30">
        <f t="shared" ref="I564:K564" si="1405">I569+I572+I575+I579+I582</f>
        <v>0</v>
      </c>
      <c r="J564" s="31">
        <f t="shared" si="1405"/>
        <v>0</v>
      </c>
      <c r="K564" s="31">
        <f t="shared" si="1405"/>
        <v>0</v>
      </c>
      <c r="L564" s="31">
        <f t="shared" si="1404"/>
        <v>0</v>
      </c>
      <c r="M564" s="31">
        <f t="shared" si="1404"/>
        <v>0</v>
      </c>
      <c r="N564" s="32">
        <f t="shared" si="1404"/>
        <v>0</v>
      </c>
      <c r="O564" s="74" t="s">
        <v>2</v>
      </c>
      <c r="P564" s="220"/>
    </row>
    <row r="565" spans="1:16" ht="14.1" hidden="1" x14ac:dyDescent="0.35">
      <c r="A565" s="1">
        <v>1</v>
      </c>
      <c r="B565" s="7" t="s">
        <v>68</v>
      </c>
      <c r="C565" s="7" t="s">
        <v>2</v>
      </c>
      <c r="D565" s="33" t="s">
        <v>30</v>
      </c>
      <c r="E565" s="34" t="s">
        <v>2</v>
      </c>
      <c r="F565" s="36">
        <f t="shared" ref="F565:G565" si="1406">F576</f>
        <v>0</v>
      </c>
      <c r="G565" s="36">
        <f t="shared" si="1406"/>
        <v>0</v>
      </c>
      <c r="H565" s="36">
        <f t="shared" ref="H565:N565" si="1407">H576</f>
        <v>0</v>
      </c>
      <c r="I565" s="36">
        <f t="shared" ref="I565:K565" si="1408">I576</f>
        <v>0</v>
      </c>
      <c r="J565" s="36">
        <f t="shared" si="1408"/>
        <v>0</v>
      </c>
      <c r="K565" s="36">
        <f t="shared" si="1408"/>
        <v>0</v>
      </c>
      <c r="L565" s="36">
        <f t="shared" si="1407"/>
        <v>0</v>
      </c>
      <c r="M565" s="36">
        <f t="shared" si="1407"/>
        <v>0</v>
      </c>
      <c r="N565" s="37">
        <f t="shared" si="1407"/>
        <v>0</v>
      </c>
      <c r="O565" s="75" t="s">
        <v>2</v>
      </c>
      <c r="P565" s="220"/>
    </row>
    <row r="566" spans="1:16" ht="25.5" x14ac:dyDescent="0.25">
      <c r="A566" s="1">
        <v>1</v>
      </c>
      <c r="B566" s="7" t="s">
        <v>68</v>
      </c>
      <c r="D566" s="33" t="s">
        <v>19</v>
      </c>
      <c r="E566" s="34" t="s">
        <v>2</v>
      </c>
      <c r="F566" s="36">
        <f t="shared" ref="F566:G566" si="1409">F570+F573+F577+F580+F583</f>
        <v>120000</v>
      </c>
      <c r="G566" s="36">
        <f t="shared" si="1409"/>
        <v>20000</v>
      </c>
      <c r="H566" s="167">
        <f t="shared" ref="H566:N566" si="1410">H570+H573+H577+H580+H583</f>
        <v>0</v>
      </c>
      <c r="I566" s="35">
        <f t="shared" ref="I566:K566" si="1411">I570+I573+I577+I580+I583</f>
        <v>0</v>
      </c>
      <c r="J566" s="36">
        <f t="shared" si="1411"/>
        <v>0</v>
      </c>
      <c r="K566" s="36">
        <f t="shared" si="1411"/>
        <v>0</v>
      </c>
      <c r="L566" s="36">
        <f t="shared" si="1410"/>
        <v>0</v>
      </c>
      <c r="M566" s="36">
        <f t="shared" si="1410"/>
        <v>0</v>
      </c>
      <c r="N566" s="37">
        <f t="shared" si="1410"/>
        <v>0</v>
      </c>
      <c r="O566" s="75" t="s">
        <v>2</v>
      </c>
      <c r="P566" s="220"/>
    </row>
    <row r="567" spans="1:16" ht="14.1" hidden="1" x14ac:dyDescent="0.35">
      <c r="A567" s="1">
        <v>1</v>
      </c>
      <c r="B567" s="7" t="s">
        <v>68</v>
      </c>
      <c r="C567" s="7" t="s">
        <v>2</v>
      </c>
      <c r="D567" s="16" t="s">
        <v>31</v>
      </c>
      <c r="E567" s="16" t="s">
        <v>2</v>
      </c>
      <c r="F567" s="18" t="s">
        <v>2</v>
      </c>
      <c r="G567" s="18" t="s">
        <v>2</v>
      </c>
      <c r="H567" s="18" t="s">
        <v>2</v>
      </c>
      <c r="I567" s="18" t="s">
        <v>2</v>
      </c>
      <c r="J567" s="18" t="s">
        <v>2</v>
      </c>
      <c r="K567" s="18" t="s">
        <v>2</v>
      </c>
      <c r="L567" s="18" t="s">
        <v>2</v>
      </c>
      <c r="M567" s="18" t="s">
        <v>2</v>
      </c>
      <c r="N567" s="19" t="s">
        <v>2</v>
      </c>
      <c r="O567" s="76" t="s">
        <v>2</v>
      </c>
      <c r="P567" s="220"/>
    </row>
    <row r="568" spans="1:16" ht="14.1" hidden="1" x14ac:dyDescent="0.35">
      <c r="A568" s="1">
        <v>1</v>
      </c>
      <c r="B568" s="7" t="s">
        <v>68</v>
      </c>
      <c r="C568" s="7" t="s">
        <v>2</v>
      </c>
      <c r="D568" s="20" t="s">
        <v>35</v>
      </c>
      <c r="E568" s="16" t="s">
        <v>2</v>
      </c>
      <c r="F568" s="22">
        <f t="shared" ref="F568" si="1412">SUM(F569:F570)</f>
        <v>0</v>
      </c>
      <c r="G568" s="22">
        <f t="shared" ref="G568:H568" si="1413">SUM(G569:G570)</f>
        <v>0</v>
      </c>
      <c r="H568" s="22">
        <f t="shared" si="1413"/>
        <v>0</v>
      </c>
      <c r="I568" s="22">
        <f t="shared" ref="I568" si="1414">SUM(I569:I570)</f>
        <v>0</v>
      </c>
      <c r="J568" s="22">
        <f t="shared" ref="J568" si="1415">SUM(J569:J570)</f>
        <v>0</v>
      </c>
      <c r="K568" s="22">
        <f t="shared" ref="K568:L568" si="1416">SUM(K569:K570)</f>
        <v>0</v>
      </c>
      <c r="L568" s="22">
        <f t="shared" si="1416"/>
        <v>0</v>
      </c>
      <c r="M568" s="22">
        <f t="shared" ref="M568" si="1417">SUM(M569:M570)</f>
        <v>0</v>
      </c>
      <c r="N568" s="23">
        <f t="shared" ref="N568" si="1418">SUM(N569:N570)</f>
        <v>0</v>
      </c>
      <c r="O568" s="77" t="s">
        <v>2</v>
      </c>
      <c r="P568" s="220"/>
    </row>
    <row r="569" spans="1:16" ht="14.1" hidden="1" x14ac:dyDescent="0.35">
      <c r="A569" s="1">
        <v>1</v>
      </c>
      <c r="B569" s="7" t="s">
        <v>68</v>
      </c>
      <c r="C569" s="7" t="s">
        <v>2</v>
      </c>
      <c r="D569" s="24" t="s">
        <v>18</v>
      </c>
      <c r="E569" s="90" t="s">
        <v>2</v>
      </c>
      <c r="F569" s="44"/>
      <c r="G569" s="44"/>
      <c r="H569" s="44"/>
      <c r="I569" s="44"/>
      <c r="J569" s="44"/>
      <c r="K569" s="44"/>
      <c r="L569" s="44"/>
      <c r="M569" s="44"/>
      <c r="N569" s="45"/>
      <c r="O569" s="49" t="s">
        <v>2</v>
      </c>
      <c r="P569" s="220"/>
    </row>
    <row r="570" spans="1:16" ht="26.1" hidden="1" x14ac:dyDescent="0.35">
      <c r="A570" s="1">
        <v>1</v>
      </c>
      <c r="B570" s="7" t="s">
        <v>68</v>
      </c>
      <c r="C570" s="7" t="s">
        <v>2</v>
      </c>
      <c r="D570" s="24" t="s">
        <v>19</v>
      </c>
      <c r="E570" s="90" t="s">
        <v>2</v>
      </c>
      <c r="F570" s="44"/>
      <c r="G570" s="44"/>
      <c r="H570" s="44"/>
      <c r="I570" s="44"/>
      <c r="J570" s="44"/>
      <c r="K570" s="44"/>
      <c r="L570" s="44"/>
      <c r="M570" s="44"/>
      <c r="N570" s="45"/>
      <c r="O570" s="49" t="s">
        <v>2</v>
      </c>
      <c r="P570" s="220"/>
    </row>
    <row r="571" spans="1:16" ht="14.1" hidden="1" x14ac:dyDescent="0.35">
      <c r="A571" s="1">
        <v>1</v>
      </c>
      <c r="B571" s="7" t="s">
        <v>68</v>
      </c>
      <c r="C571" s="7" t="s">
        <v>2</v>
      </c>
      <c r="D571" s="20" t="s">
        <v>34</v>
      </c>
      <c r="E571" s="16" t="s">
        <v>2</v>
      </c>
      <c r="F571" s="22">
        <f t="shared" ref="F571" si="1419">SUM(F572:F573)</f>
        <v>0</v>
      </c>
      <c r="G571" s="22">
        <f t="shared" ref="G571:H571" si="1420">SUM(G572:G573)</f>
        <v>0</v>
      </c>
      <c r="H571" s="22">
        <f t="shared" si="1420"/>
        <v>0</v>
      </c>
      <c r="I571" s="22">
        <f t="shared" ref="I571" si="1421">SUM(I572:I573)</f>
        <v>0</v>
      </c>
      <c r="J571" s="22">
        <f t="shared" ref="J571" si="1422">SUM(J572:J573)</f>
        <v>0</v>
      </c>
      <c r="K571" s="22">
        <f t="shared" ref="K571:L571" si="1423">SUM(K572:K573)</f>
        <v>0</v>
      </c>
      <c r="L571" s="22">
        <f t="shared" si="1423"/>
        <v>0</v>
      </c>
      <c r="M571" s="22">
        <f t="shared" ref="M571" si="1424">SUM(M572:M573)</f>
        <v>0</v>
      </c>
      <c r="N571" s="23">
        <f t="shared" ref="N571" si="1425">SUM(N572:N573)</f>
        <v>0</v>
      </c>
      <c r="O571" s="77" t="s">
        <v>2</v>
      </c>
      <c r="P571" s="220"/>
    </row>
    <row r="572" spans="1:16" ht="14.1" hidden="1" x14ac:dyDescent="0.35">
      <c r="A572" s="1">
        <v>1</v>
      </c>
      <c r="B572" s="7" t="s">
        <v>68</v>
      </c>
      <c r="C572" s="7" t="s">
        <v>2</v>
      </c>
      <c r="D572" s="24" t="s">
        <v>18</v>
      </c>
      <c r="E572" s="90" t="s">
        <v>2</v>
      </c>
      <c r="F572" s="44"/>
      <c r="G572" s="44"/>
      <c r="H572" s="44"/>
      <c r="I572" s="44"/>
      <c r="J572" s="44"/>
      <c r="K572" s="44"/>
      <c r="L572" s="44"/>
      <c r="M572" s="44"/>
      <c r="N572" s="45"/>
      <c r="O572" s="49" t="s">
        <v>2</v>
      </c>
      <c r="P572" s="220"/>
    </row>
    <row r="573" spans="1:16" ht="26.1" hidden="1" x14ac:dyDescent="0.35">
      <c r="A573" s="1">
        <v>1</v>
      </c>
      <c r="B573" s="7" t="s">
        <v>68</v>
      </c>
      <c r="C573" s="7" t="s">
        <v>2</v>
      </c>
      <c r="D573" s="24" t="s">
        <v>19</v>
      </c>
      <c r="E573" s="90" t="s">
        <v>2</v>
      </c>
      <c r="F573" s="44"/>
      <c r="G573" s="44"/>
      <c r="H573" s="44"/>
      <c r="I573" s="44"/>
      <c r="J573" s="44"/>
      <c r="K573" s="44"/>
      <c r="L573" s="44"/>
      <c r="M573" s="44"/>
      <c r="N573" s="45"/>
      <c r="O573" s="49" t="s">
        <v>2</v>
      </c>
      <c r="P573" s="220"/>
    </row>
    <row r="574" spans="1:16" ht="15" x14ac:dyDescent="0.25">
      <c r="A574" s="1">
        <v>1</v>
      </c>
      <c r="B574" s="7" t="s">
        <v>68</v>
      </c>
      <c r="D574" s="20" t="s">
        <v>32</v>
      </c>
      <c r="E574" s="16" t="s">
        <v>2</v>
      </c>
      <c r="F574" s="22">
        <f t="shared" ref="F574" si="1426">SUM(F575:F577)</f>
        <v>120000</v>
      </c>
      <c r="G574" s="22">
        <f t="shared" ref="G574:H574" si="1427">SUM(G575:G577)</f>
        <v>20000</v>
      </c>
      <c r="H574" s="169">
        <f t="shared" si="1427"/>
        <v>0</v>
      </c>
      <c r="I574" s="21">
        <f t="shared" ref="I574" si="1428">SUM(I575:I577)</f>
        <v>0</v>
      </c>
      <c r="J574" s="22">
        <f t="shared" ref="J574" si="1429">SUM(J575:J577)</f>
        <v>0</v>
      </c>
      <c r="K574" s="22">
        <f t="shared" ref="K574:L574" si="1430">SUM(K575:K577)</f>
        <v>0</v>
      </c>
      <c r="L574" s="22">
        <f t="shared" si="1430"/>
        <v>0</v>
      </c>
      <c r="M574" s="22">
        <f t="shared" ref="M574" si="1431">SUM(M575:M577)</f>
        <v>0</v>
      </c>
      <c r="N574" s="23">
        <f t="shared" ref="N574" si="1432">SUM(N575:N577)</f>
        <v>0</v>
      </c>
      <c r="O574" s="77" t="s">
        <v>2</v>
      </c>
      <c r="P574" s="220"/>
    </row>
    <row r="575" spans="1:16" ht="14.1" hidden="1" x14ac:dyDescent="0.35">
      <c r="A575" s="1">
        <v>1</v>
      </c>
      <c r="B575" s="7" t="s">
        <v>68</v>
      </c>
      <c r="C575" s="7" t="s">
        <v>2</v>
      </c>
      <c r="D575" s="24" t="s">
        <v>18</v>
      </c>
      <c r="E575" s="90" t="s">
        <v>2</v>
      </c>
      <c r="F575" s="44"/>
      <c r="G575" s="44"/>
      <c r="H575" s="44"/>
      <c r="I575" s="44"/>
      <c r="J575" s="44"/>
      <c r="K575" s="44"/>
      <c r="L575" s="44"/>
      <c r="M575" s="44"/>
      <c r="N575" s="45"/>
      <c r="O575" s="49" t="s">
        <v>2</v>
      </c>
      <c r="P575" s="220"/>
    </row>
    <row r="576" spans="1:16" ht="14.1" hidden="1" x14ac:dyDescent="0.35">
      <c r="A576" s="1">
        <v>1</v>
      </c>
      <c r="B576" s="7" t="s">
        <v>68</v>
      </c>
      <c r="C576" s="7" t="s">
        <v>2</v>
      </c>
      <c r="D576" s="24" t="s">
        <v>30</v>
      </c>
      <c r="E576" s="90" t="s">
        <v>2</v>
      </c>
      <c r="F576" s="44"/>
      <c r="G576" s="44"/>
      <c r="H576" s="44"/>
      <c r="I576" s="44"/>
      <c r="J576" s="44"/>
      <c r="K576" s="44"/>
      <c r="L576" s="44"/>
      <c r="M576" s="44"/>
      <c r="N576" s="45"/>
      <c r="O576" s="49" t="s">
        <v>2</v>
      </c>
      <c r="P576" s="220"/>
    </row>
    <row r="577" spans="1:16" ht="33.6" customHeight="1" thickBot="1" x14ac:dyDescent="0.3">
      <c r="A577" s="1">
        <v>1</v>
      </c>
      <c r="B577" s="7" t="s">
        <v>68</v>
      </c>
      <c r="D577" s="24" t="s">
        <v>19</v>
      </c>
      <c r="E577" s="134" t="s">
        <v>117</v>
      </c>
      <c r="F577" s="44">
        <v>120000</v>
      </c>
      <c r="G577" s="44">
        <v>20000</v>
      </c>
      <c r="H577" s="172"/>
      <c r="I577" s="43"/>
      <c r="J577" s="44"/>
      <c r="K577" s="44"/>
      <c r="L577" s="44"/>
      <c r="M577" s="44"/>
      <c r="N577" s="45"/>
      <c r="O577" s="49">
        <v>2027</v>
      </c>
      <c r="P577" s="220"/>
    </row>
    <row r="578" spans="1:16" ht="14.45" hidden="1" thickBot="1" x14ac:dyDescent="0.4">
      <c r="A578" s="1">
        <v>1</v>
      </c>
      <c r="B578" s="7" t="s">
        <v>68</v>
      </c>
      <c r="C578" s="7" t="s">
        <v>2</v>
      </c>
      <c r="D578" s="20" t="s">
        <v>33</v>
      </c>
      <c r="E578" s="16" t="s">
        <v>2</v>
      </c>
      <c r="F578" s="22">
        <f t="shared" ref="F578" si="1433">SUM(F579:F580)</f>
        <v>0</v>
      </c>
      <c r="G578" s="22">
        <f t="shared" ref="G578:H578" si="1434">SUM(G579:G580)</f>
        <v>0</v>
      </c>
      <c r="H578" s="22">
        <f t="shared" si="1434"/>
        <v>0</v>
      </c>
      <c r="I578" s="22">
        <f t="shared" ref="I578" si="1435">SUM(I579:I580)</f>
        <v>0</v>
      </c>
      <c r="J578" s="22">
        <f t="shared" ref="J578" si="1436">SUM(J579:J580)</f>
        <v>0</v>
      </c>
      <c r="K578" s="22">
        <f t="shared" ref="K578:L578" si="1437">SUM(K579:K580)</f>
        <v>0</v>
      </c>
      <c r="L578" s="22">
        <f t="shared" si="1437"/>
        <v>0</v>
      </c>
      <c r="M578" s="22">
        <f t="shared" ref="M578" si="1438">SUM(M579:M580)</f>
        <v>0</v>
      </c>
      <c r="N578" s="23">
        <f t="shared" ref="N578" si="1439">SUM(N579:N580)</f>
        <v>0</v>
      </c>
      <c r="O578" s="77" t="s">
        <v>2</v>
      </c>
      <c r="P578" s="220"/>
    </row>
    <row r="579" spans="1:16" ht="14.45" hidden="1" thickBot="1" x14ac:dyDescent="0.4">
      <c r="A579" s="1">
        <v>1</v>
      </c>
      <c r="B579" s="7" t="s">
        <v>68</v>
      </c>
      <c r="C579" s="7" t="s">
        <v>2</v>
      </c>
      <c r="D579" s="24" t="s">
        <v>18</v>
      </c>
      <c r="E579" s="90" t="s">
        <v>2</v>
      </c>
      <c r="F579" s="44"/>
      <c r="G579" s="44"/>
      <c r="H579" s="44"/>
      <c r="I579" s="44"/>
      <c r="J579" s="44"/>
      <c r="K579" s="44"/>
      <c r="L579" s="44"/>
      <c r="M579" s="44"/>
      <c r="N579" s="45"/>
      <c r="O579" s="49" t="s">
        <v>2</v>
      </c>
      <c r="P579" s="220"/>
    </row>
    <row r="580" spans="1:16" ht="26.45" hidden="1" thickBot="1" x14ac:dyDescent="0.4">
      <c r="A580" s="1">
        <v>1</v>
      </c>
      <c r="B580" s="7" t="s">
        <v>68</v>
      </c>
      <c r="C580" s="7" t="s">
        <v>2</v>
      </c>
      <c r="D580" s="24" t="s">
        <v>19</v>
      </c>
      <c r="E580" s="90" t="s">
        <v>2</v>
      </c>
      <c r="F580" s="44"/>
      <c r="G580" s="44"/>
      <c r="H580" s="44"/>
      <c r="I580" s="44"/>
      <c r="J580" s="44"/>
      <c r="K580" s="44"/>
      <c r="L580" s="44"/>
      <c r="M580" s="44"/>
      <c r="N580" s="45"/>
      <c r="O580" s="49" t="s">
        <v>2</v>
      </c>
      <c r="P580" s="220"/>
    </row>
    <row r="581" spans="1:16" ht="14.45" hidden="1" thickBot="1" x14ac:dyDescent="0.4">
      <c r="A581" s="1">
        <v>1</v>
      </c>
      <c r="B581" s="7" t="s">
        <v>68</v>
      </c>
      <c r="C581" s="7" t="s">
        <v>2</v>
      </c>
      <c r="D581" s="25" t="s">
        <v>101</v>
      </c>
      <c r="E581" s="16" t="s">
        <v>2</v>
      </c>
      <c r="F581" s="22">
        <f t="shared" ref="F581" si="1440">SUM(F582:F583)</f>
        <v>0</v>
      </c>
      <c r="G581" s="22">
        <f t="shared" ref="G581:H581" si="1441">SUM(G582:G583)</f>
        <v>0</v>
      </c>
      <c r="H581" s="22">
        <f t="shared" si="1441"/>
        <v>0</v>
      </c>
      <c r="I581" s="22">
        <f t="shared" ref="I581" si="1442">SUM(I582:I583)</f>
        <v>0</v>
      </c>
      <c r="J581" s="22">
        <f t="shared" ref="J581" si="1443">SUM(J582:J583)</f>
        <v>0</v>
      </c>
      <c r="K581" s="22">
        <f t="shared" ref="K581:L581" si="1444">SUM(K582:K583)</f>
        <v>0</v>
      </c>
      <c r="L581" s="22">
        <f t="shared" si="1444"/>
        <v>0</v>
      </c>
      <c r="M581" s="22">
        <f t="shared" ref="M581" si="1445">SUM(M582:M583)</f>
        <v>0</v>
      </c>
      <c r="N581" s="23">
        <f t="shared" ref="N581" si="1446">SUM(N582:N583)</f>
        <v>0</v>
      </c>
      <c r="O581" s="77" t="s">
        <v>2</v>
      </c>
      <c r="P581" s="220"/>
    </row>
    <row r="582" spans="1:16" ht="14.45" hidden="1" thickBot="1" x14ac:dyDescent="0.4">
      <c r="A582" s="1">
        <v>1</v>
      </c>
      <c r="B582" s="7" t="s">
        <v>68</v>
      </c>
      <c r="C582" s="7" t="s">
        <v>2</v>
      </c>
      <c r="D582" s="24" t="s">
        <v>18</v>
      </c>
      <c r="E582" s="90" t="s">
        <v>2</v>
      </c>
      <c r="F582" s="44"/>
      <c r="G582" s="44"/>
      <c r="H582" s="44"/>
      <c r="I582" s="44"/>
      <c r="J582" s="44"/>
      <c r="K582" s="44"/>
      <c r="L582" s="44"/>
      <c r="M582" s="44"/>
      <c r="N582" s="45"/>
      <c r="O582" s="50" t="s">
        <v>2</v>
      </c>
      <c r="P582" s="220"/>
    </row>
    <row r="583" spans="1:16" ht="26.45" hidden="1" thickBot="1" x14ac:dyDescent="0.4">
      <c r="A583" s="1">
        <v>1</v>
      </c>
      <c r="B583" s="7" t="s">
        <v>68</v>
      </c>
      <c r="C583" s="7" t="s">
        <v>2</v>
      </c>
      <c r="D583" s="26" t="s">
        <v>19</v>
      </c>
      <c r="E583" s="91" t="s">
        <v>2</v>
      </c>
      <c r="F583" s="47"/>
      <c r="G583" s="47"/>
      <c r="H583" s="47"/>
      <c r="I583" s="47"/>
      <c r="J583" s="47"/>
      <c r="K583" s="47"/>
      <c r="L583" s="47"/>
      <c r="M583" s="47"/>
      <c r="N583" s="48"/>
      <c r="O583" s="51" t="s">
        <v>2</v>
      </c>
      <c r="P583" s="220"/>
    </row>
    <row r="584" spans="1:16" ht="14.45" hidden="1" thickBot="1" x14ac:dyDescent="0.4">
      <c r="A584" s="1">
        <v>1</v>
      </c>
      <c r="B584" s="7" t="s">
        <v>68</v>
      </c>
      <c r="C584" s="7" t="s">
        <v>2</v>
      </c>
      <c r="D584" s="38" t="s">
        <v>1</v>
      </c>
      <c r="E584" s="92" t="s">
        <v>2</v>
      </c>
      <c r="F584" s="94"/>
      <c r="G584" s="94"/>
      <c r="H584" s="94"/>
      <c r="I584" s="94"/>
      <c r="J584" s="94"/>
      <c r="K584" s="94"/>
      <c r="L584" s="94"/>
      <c r="M584" s="94"/>
      <c r="N584" s="95"/>
      <c r="O584" s="52" t="s">
        <v>2</v>
      </c>
      <c r="P584" s="224"/>
    </row>
    <row r="585" spans="1:16" ht="37.5" customHeight="1" thickBot="1" x14ac:dyDescent="0.3">
      <c r="A585" s="1">
        <v>1</v>
      </c>
      <c r="B585" s="7" t="s">
        <v>70</v>
      </c>
      <c r="D585" s="58" t="s">
        <v>69</v>
      </c>
      <c r="E585" s="88" t="s">
        <v>28</v>
      </c>
      <c r="F585" s="60">
        <f t="shared" ref="F585" si="1447">F586+F607</f>
        <v>600</v>
      </c>
      <c r="G585" s="60">
        <f t="shared" ref="G585:H585" si="1448">G586+G607</f>
        <v>600</v>
      </c>
      <c r="H585" s="171">
        <f t="shared" si="1448"/>
        <v>600</v>
      </c>
      <c r="I585" s="59">
        <f t="shared" ref="I585" si="1449">I586+I607</f>
        <v>0</v>
      </c>
      <c r="J585" s="60">
        <f t="shared" ref="J585" si="1450">J586+J607</f>
        <v>0</v>
      </c>
      <c r="K585" s="60">
        <f t="shared" ref="K585:L585" si="1451">K586+K607</f>
        <v>0</v>
      </c>
      <c r="L585" s="60">
        <f t="shared" si="1451"/>
        <v>0</v>
      </c>
      <c r="M585" s="60">
        <f t="shared" ref="M585" si="1452">M586+M607</f>
        <v>0</v>
      </c>
      <c r="N585" s="61">
        <f t="shared" ref="N585" si="1453">N586+N607</f>
        <v>0</v>
      </c>
      <c r="O585" s="62" t="s">
        <v>2</v>
      </c>
      <c r="P585" s="219" t="s">
        <v>116</v>
      </c>
    </row>
    <row r="586" spans="1:16" ht="20.100000000000001" customHeight="1" thickBot="1" x14ac:dyDescent="0.3">
      <c r="A586" s="1">
        <v>1</v>
      </c>
      <c r="B586" s="7" t="s">
        <v>70</v>
      </c>
      <c r="D586" s="38" t="s">
        <v>29</v>
      </c>
      <c r="E586" s="39" t="s">
        <v>2</v>
      </c>
      <c r="F586" s="41">
        <f t="shared" ref="F586" si="1454">SUM(F587:F589)</f>
        <v>600</v>
      </c>
      <c r="G586" s="41">
        <f t="shared" ref="G586:H586" si="1455">SUM(G587:G589)</f>
        <v>600</v>
      </c>
      <c r="H586" s="165">
        <f t="shared" si="1455"/>
        <v>600</v>
      </c>
      <c r="I586" s="40">
        <f t="shared" ref="I586" si="1456">SUM(I587:I589)</f>
        <v>0</v>
      </c>
      <c r="J586" s="41">
        <f t="shared" ref="J586" si="1457">SUM(J587:J589)</f>
        <v>0</v>
      </c>
      <c r="K586" s="41">
        <f t="shared" ref="K586:L586" si="1458">SUM(K587:K589)</f>
        <v>0</v>
      </c>
      <c r="L586" s="41">
        <f t="shared" si="1458"/>
        <v>0</v>
      </c>
      <c r="M586" s="41">
        <f t="shared" ref="M586" si="1459">SUM(M587:M589)</f>
        <v>0</v>
      </c>
      <c r="N586" s="42">
        <f t="shared" ref="N586" si="1460">SUM(N587:N589)</f>
        <v>0</v>
      </c>
      <c r="O586" s="73" t="s">
        <v>2</v>
      </c>
      <c r="P586" s="219"/>
    </row>
    <row r="587" spans="1:16" ht="15" x14ac:dyDescent="0.25">
      <c r="A587" s="1">
        <v>1</v>
      </c>
      <c r="B587" s="7" t="s">
        <v>70</v>
      </c>
      <c r="D587" s="28" t="s">
        <v>18</v>
      </c>
      <c r="E587" s="29" t="s">
        <v>2</v>
      </c>
      <c r="F587" s="31">
        <f t="shared" ref="F587:G587" si="1461">F592+F595+F598+F602+F605</f>
        <v>600</v>
      </c>
      <c r="G587" s="31">
        <f t="shared" si="1461"/>
        <v>600</v>
      </c>
      <c r="H587" s="166">
        <f t="shared" ref="H587:N587" si="1462">H592+H595+H598+H602+H605</f>
        <v>600</v>
      </c>
      <c r="I587" s="30">
        <f t="shared" ref="I587:K587" si="1463">I592+I595+I598+I602+I605</f>
        <v>0</v>
      </c>
      <c r="J587" s="31">
        <f t="shared" si="1463"/>
        <v>0</v>
      </c>
      <c r="K587" s="31">
        <f t="shared" si="1463"/>
        <v>0</v>
      </c>
      <c r="L587" s="31">
        <f t="shared" si="1462"/>
        <v>0</v>
      </c>
      <c r="M587" s="31">
        <f t="shared" si="1462"/>
        <v>0</v>
      </c>
      <c r="N587" s="32">
        <f t="shared" si="1462"/>
        <v>0</v>
      </c>
      <c r="O587" s="74" t="s">
        <v>2</v>
      </c>
      <c r="P587" s="220"/>
    </row>
    <row r="588" spans="1:16" ht="14.1" hidden="1" x14ac:dyDescent="0.35">
      <c r="A588" s="1">
        <v>1</v>
      </c>
      <c r="B588" s="7" t="s">
        <v>70</v>
      </c>
      <c r="C588" s="7" t="s">
        <v>2</v>
      </c>
      <c r="D588" s="33" t="s">
        <v>30</v>
      </c>
      <c r="E588" s="34" t="s">
        <v>2</v>
      </c>
      <c r="F588" s="36">
        <f t="shared" ref="F588:G588" si="1464">F599</f>
        <v>0</v>
      </c>
      <c r="G588" s="36">
        <f t="shared" si="1464"/>
        <v>0</v>
      </c>
      <c r="H588" s="36">
        <f t="shared" ref="H588:N588" si="1465">H599</f>
        <v>0</v>
      </c>
      <c r="I588" s="36">
        <f t="shared" ref="I588:K588" si="1466">I599</f>
        <v>0</v>
      </c>
      <c r="J588" s="36">
        <f t="shared" si="1466"/>
        <v>0</v>
      </c>
      <c r="K588" s="36">
        <f t="shared" si="1466"/>
        <v>0</v>
      </c>
      <c r="L588" s="36">
        <f t="shared" si="1465"/>
        <v>0</v>
      </c>
      <c r="M588" s="36">
        <f t="shared" si="1465"/>
        <v>0</v>
      </c>
      <c r="N588" s="37">
        <f t="shared" si="1465"/>
        <v>0</v>
      </c>
      <c r="O588" s="75" t="s">
        <v>2</v>
      </c>
      <c r="P588" s="220"/>
    </row>
    <row r="589" spans="1:16" ht="25.5" x14ac:dyDescent="0.25">
      <c r="A589" s="1">
        <v>1</v>
      </c>
      <c r="B589" s="7" t="s">
        <v>70</v>
      </c>
      <c r="D589" s="33" t="s">
        <v>19</v>
      </c>
      <c r="E589" s="34" t="s">
        <v>2</v>
      </c>
      <c r="F589" s="36">
        <f t="shared" ref="F589:G589" si="1467">F593+F596+F600+F603+F606</f>
        <v>0</v>
      </c>
      <c r="G589" s="36">
        <f t="shared" si="1467"/>
        <v>0</v>
      </c>
      <c r="H589" s="167">
        <f t="shared" ref="H589:N589" si="1468">H593+H596+H600+H603+H606</f>
        <v>0</v>
      </c>
      <c r="I589" s="35">
        <f t="shared" ref="I589:K589" si="1469">I593+I596+I600+I603+I606</f>
        <v>0</v>
      </c>
      <c r="J589" s="36">
        <f t="shared" si="1469"/>
        <v>0</v>
      </c>
      <c r="K589" s="36">
        <f t="shared" si="1469"/>
        <v>0</v>
      </c>
      <c r="L589" s="36">
        <f t="shared" si="1468"/>
        <v>0</v>
      </c>
      <c r="M589" s="36">
        <f t="shared" si="1468"/>
        <v>0</v>
      </c>
      <c r="N589" s="37">
        <f t="shared" si="1468"/>
        <v>0</v>
      </c>
      <c r="O589" s="75" t="s">
        <v>2</v>
      </c>
      <c r="P589" s="220"/>
    </row>
    <row r="590" spans="1:16" ht="14.1" hidden="1" x14ac:dyDescent="0.35">
      <c r="A590" s="1">
        <v>1</v>
      </c>
      <c r="B590" s="7" t="s">
        <v>70</v>
      </c>
      <c r="C590" s="7" t="s">
        <v>2</v>
      </c>
      <c r="D590" s="16" t="s">
        <v>31</v>
      </c>
      <c r="E590" s="16" t="s">
        <v>2</v>
      </c>
      <c r="F590" s="18" t="s">
        <v>2</v>
      </c>
      <c r="G590" s="18" t="s">
        <v>2</v>
      </c>
      <c r="H590" s="18" t="s">
        <v>2</v>
      </c>
      <c r="I590" s="18" t="s">
        <v>2</v>
      </c>
      <c r="J590" s="18" t="s">
        <v>2</v>
      </c>
      <c r="K590" s="18" t="s">
        <v>2</v>
      </c>
      <c r="L590" s="18" t="s">
        <v>2</v>
      </c>
      <c r="M590" s="18" t="s">
        <v>2</v>
      </c>
      <c r="N590" s="19" t="s">
        <v>2</v>
      </c>
      <c r="O590" s="76" t="s">
        <v>2</v>
      </c>
      <c r="P590" s="220"/>
    </row>
    <row r="591" spans="1:16" ht="14.1" hidden="1" x14ac:dyDescent="0.35">
      <c r="A591" s="1">
        <v>1</v>
      </c>
      <c r="B591" s="7" t="s">
        <v>70</v>
      </c>
      <c r="C591" s="7" t="s">
        <v>2</v>
      </c>
      <c r="D591" s="20" t="s">
        <v>35</v>
      </c>
      <c r="E591" s="16" t="s">
        <v>2</v>
      </c>
      <c r="F591" s="22">
        <f t="shared" ref="F591" si="1470">SUM(F592:F593)</f>
        <v>0</v>
      </c>
      <c r="G591" s="22">
        <f t="shared" ref="G591:H591" si="1471">SUM(G592:G593)</f>
        <v>0</v>
      </c>
      <c r="H591" s="22">
        <f t="shared" si="1471"/>
        <v>0</v>
      </c>
      <c r="I591" s="22">
        <f t="shared" ref="I591" si="1472">SUM(I592:I593)</f>
        <v>0</v>
      </c>
      <c r="J591" s="22">
        <f t="shared" ref="J591" si="1473">SUM(J592:J593)</f>
        <v>0</v>
      </c>
      <c r="K591" s="22">
        <f t="shared" ref="K591:L591" si="1474">SUM(K592:K593)</f>
        <v>0</v>
      </c>
      <c r="L591" s="22">
        <f t="shared" si="1474"/>
        <v>0</v>
      </c>
      <c r="M591" s="22">
        <f t="shared" ref="M591" si="1475">SUM(M592:M593)</f>
        <v>0</v>
      </c>
      <c r="N591" s="23">
        <f t="shared" ref="N591" si="1476">SUM(N592:N593)</f>
        <v>0</v>
      </c>
      <c r="O591" s="77" t="s">
        <v>2</v>
      </c>
      <c r="P591" s="220"/>
    </row>
    <row r="592" spans="1:16" ht="14.1" hidden="1" x14ac:dyDescent="0.35">
      <c r="A592" s="1">
        <v>1</v>
      </c>
      <c r="B592" s="7" t="s">
        <v>70</v>
      </c>
      <c r="C592" s="7" t="s">
        <v>2</v>
      </c>
      <c r="D592" s="24" t="s">
        <v>18</v>
      </c>
      <c r="E592" s="90" t="s">
        <v>2</v>
      </c>
      <c r="F592" s="44"/>
      <c r="G592" s="44"/>
      <c r="H592" s="44"/>
      <c r="I592" s="44"/>
      <c r="J592" s="44"/>
      <c r="K592" s="44"/>
      <c r="L592" s="44"/>
      <c r="M592" s="44"/>
      <c r="N592" s="45"/>
      <c r="O592" s="49" t="s">
        <v>2</v>
      </c>
      <c r="P592" s="220"/>
    </row>
    <row r="593" spans="1:16" ht="26.1" hidden="1" x14ac:dyDescent="0.35">
      <c r="A593" s="1">
        <v>1</v>
      </c>
      <c r="B593" s="7" t="s">
        <v>70</v>
      </c>
      <c r="C593" s="7" t="s">
        <v>2</v>
      </c>
      <c r="D593" s="24" t="s">
        <v>19</v>
      </c>
      <c r="E593" s="90" t="s">
        <v>2</v>
      </c>
      <c r="F593" s="44"/>
      <c r="G593" s="44"/>
      <c r="H593" s="44"/>
      <c r="I593" s="44"/>
      <c r="J593" s="44"/>
      <c r="K593" s="44"/>
      <c r="L593" s="44"/>
      <c r="M593" s="44"/>
      <c r="N593" s="45"/>
      <c r="O593" s="49" t="s">
        <v>2</v>
      </c>
      <c r="P593" s="220"/>
    </row>
    <row r="594" spans="1:16" ht="14.1" hidden="1" x14ac:dyDescent="0.35">
      <c r="A594" s="1">
        <v>1</v>
      </c>
      <c r="B594" s="7" t="s">
        <v>70</v>
      </c>
      <c r="C594" s="7" t="s">
        <v>2</v>
      </c>
      <c r="D594" s="20" t="s">
        <v>34</v>
      </c>
      <c r="E594" s="16" t="s">
        <v>2</v>
      </c>
      <c r="F594" s="22">
        <f t="shared" ref="F594" si="1477">SUM(F595:F596)</f>
        <v>0</v>
      </c>
      <c r="G594" s="22">
        <f t="shared" ref="G594:H594" si="1478">SUM(G595:G596)</f>
        <v>0</v>
      </c>
      <c r="H594" s="22">
        <f t="shared" si="1478"/>
        <v>0</v>
      </c>
      <c r="I594" s="22">
        <f t="shared" ref="I594" si="1479">SUM(I595:I596)</f>
        <v>0</v>
      </c>
      <c r="J594" s="22">
        <f t="shared" ref="J594" si="1480">SUM(J595:J596)</f>
        <v>0</v>
      </c>
      <c r="K594" s="22">
        <f t="shared" ref="K594:L594" si="1481">SUM(K595:K596)</f>
        <v>0</v>
      </c>
      <c r="L594" s="22">
        <f t="shared" si="1481"/>
        <v>0</v>
      </c>
      <c r="M594" s="22">
        <f t="shared" ref="M594" si="1482">SUM(M595:M596)</f>
        <v>0</v>
      </c>
      <c r="N594" s="23">
        <f t="shared" ref="N594" si="1483">SUM(N595:N596)</f>
        <v>0</v>
      </c>
      <c r="O594" s="77" t="s">
        <v>2</v>
      </c>
      <c r="P594" s="220"/>
    </row>
    <row r="595" spans="1:16" ht="14.1" hidden="1" x14ac:dyDescent="0.35">
      <c r="A595" s="1">
        <v>1</v>
      </c>
      <c r="B595" s="7" t="s">
        <v>70</v>
      </c>
      <c r="C595" s="7" t="s">
        <v>2</v>
      </c>
      <c r="D595" s="24" t="s">
        <v>18</v>
      </c>
      <c r="E595" s="90" t="s">
        <v>2</v>
      </c>
      <c r="F595" s="44"/>
      <c r="G595" s="44"/>
      <c r="H595" s="44"/>
      <c r="I595" s="44"/>
      <c r="J595" s="44"/>
      <c r="K595" s="44"/>
      <c r="L595" s="44"/>
      <c r="M595" s="44"/>
      <c r="N595" s="45"/>
      <c r="O595" s="49" t="s">
        <v>2</v>
      </c>
      <c r="P595" s="220"/>
    </row>
    <row r="596" spans="1:16" ht="26.1" hidden="1" x14ac:dyDescent="0.35">
      <c r="A596" s="1">
        <v>1</v>
      </c>
      <c r="B596" s="7" t="s">
        <v>70</v>
      </c>
      <c r="C596" s="7" t="s">
        <v>2</v>
      </c>
      <c r="D596" s="24" t="s">
        <v>19</v>
      </c>
      <c r="E596" s="90" t="s">
        <v>2</v>
      </c>
      <c r="F596" s="44"/>
      <c r="G596" s="44"/>
      <c r="H596" s="44"/>
      <c r="I596" s="44"/>
      <c r="J596" s="44"/>
      <c r="K596" s="44"/>
      <c r="L596" s="44"/>
      <c r="M596" s="44"/>
      <c r="N596" s="45"/>
      <c r="O596" s="49" t="s">
        <v>2</v>
      </c>
      <c r="P596" s="220"/>
    </row>
    <row r="597" spans="1:16" ht="15" x14ac:dyDescent="0.25">
      <c r="A597" s="1">
        <v>1</v>
      </c>
      <c r="B597" s="7" t="s">
        <v>70</v>
      </c>
      <c r="D597" s="20" t="s">
        <v>32</v>
      </c>
      <c r="E597" s="16" t="s">
        <v>2</v>
      </c>
      <c r="F597" s="22">
        <f t="shared" ref="F597" si="1484">SUM(F598:F600)</f>
        <v>600</v>
      </c>
      <c r="G597" s="22">
        <f t="shared" ref="G597:H597" si="1485">SUM(G598:G600)</f>
        <v>600</v>
      </c>
      <c r="H597" s="169">
        <f t="shared" si="1485"/>
        <v>600</v>
      </c>
      <c r="I597" s="21">
        <f t="shared" ref="I597" si="1486">SUM(I598:I600)</f>
        <v>0</v>
      </c>
      <c r="J597" s="22">
        <f t="shared" ref="J597" si="1487">SUM(J598:J600)</f>
        <v>0</v>
      </c>
      <c r="K597" s="22">
        <f t="shared" ref="K597:L597" si="1488">SUM(K598:K600)</f>
        <v>0</v>
      </c>
      <c r="L597" s="22">
        <f t="shared" si="1488"/>
        <v>0</v>
      </c>
      <c r="M597" s="22">
        <f t="shared" ref="M597" si="1489">SUM(M598:M600)</f>
        <v>0</v>
      </c>
      <c r="N597" s="23">
        <f t="shared" ref="N597" si="1490">SUM(N598:N600)</f>
        <v>0</v>
      </c>
      <c r="O597" s="77" t="s">
        <v>2</v>
      </c>
      <c r="P597" s="220"/>
    </row>
    <row r="598" spans="1:16" ht="35.1" customHeight="1" thickBot="1" x14ac:dyDescent="0.3">
      <c r="A598" s="1">
        <v>1</v>
      </c>
      <c r="B598" s="7" t="s">
        <v>70</v>
      </c>
      <c r="D598" s="24" t="s">
        <v>18</v>
      </c>
      <c r="E598" s="134" t="s">
        <v>99</v>
      </c>
      <c r="F598" s="44">
        <v>600</v>
      </c>
      <c r="G598" s="44">
        <v>600</v>
      </c>
      <c r="H598" s="172">
        <f>G598</f>
        <v>600</v>
      </c>
      <c r="I598" s="43"/>
      <c r="J598" s="44"/>
      <c r="K598" s="44"/>
      <c r="L598" s="44"/>
      <c r="M598" s="44"/>
      <c r="N598" s="45"/>
      <c r="O598" s="49" t="s">
        <v>2</v>
      </c>
      <c r="P598" s="220"/>
    </row>
    <row r="599" spans="1:16" ht="14.45" hidden="1" thickBot="1" x14ac:dyDescent="0.4">
      <c r="A599" s="1">
        <v>1</v>
      </c>
      <c r="B599" s="7" t="s">
        <v>70</v>
      </c>
      <c r="C599" s="7" t="s">
        <v>2</v>
      </c>
      <c r="D599" s="24" t="s">
        <v>30</v>
      </c>
      <c r="E599" s="90" t="s">
        <v>2</v>
      </c>
      <c r="F599" s="44"/>
      <c r="G599" s="44"/>
      <c r="H599" s="44"/>
      <c r="I599" s="44"/>
      <c r="J599" s="44"/>
      <c r="K599" s="44"/>
      <c r="L599" s="44"/>
      <c r="M599" s="44"/>
      <c r="N599" s="45"/>
      <c r="O599" s="49" t="s">
        <v>2</v>
      </c>
      <c r="P599" s="220"/>
    </row>
    <row r="600" spans="1:16" ht="26.45" hidden="1" thickBot="1" x14ac:dyDescent="0.4">
      <c r="A600" s="1">
        <v>1</v>
      </c>
      <c r="B600" s="7" t="s">
        <v>70</v>
      </c>
      <c r="C600" s="7" t="s">
        <v>2</v>
      </c>
      <c r="D600" s="24" t="s">
        <v>19</v>
      </c>
      <c r="E600" s="90" t="s">
        <v>2</v>
      </c>
      <c r="F600" s="44"/>
      <c r="G600" s="44"/>
      <c r="H600" s="44"/>
      <c r="I600" s="44"/>
      <c r="J600" s="44"/>
      <c r="K600" s="44"/>
      <c r="L600" s="44"/>
      <c r="M600" s="44"/>
      <c r="N600" s="45"/>
      <c r="O600" s="49" t="s">
        <v>2</v>
      </c>
      <c r="P600" s="220"/>
    </row>
    <row r="601" spans="1:16" ht="14.45" hidden="1" thickBot="1" x14ac:dyDescent="0.4">
      <c r="A601" s="1">
        <v>1</v>
      </c>
      <c r="B601" s="7" t="s">
        <v>70</v>
      </c>
      <c r="C601" s="7" t="s">
        <v>2</v>
      </c>
      <c r="D601" s="20" t="s">
        <v>33</v>
      </c>
      <c r="E601" s="16" t="s">
        <v>2</v>
      </c>
      <c r="F601" s="22">
        <f t="shared" ref="F601" si="1491">SUM(F602:F603)</f>
        <v>0</v>
      </c>
      <c r="G601" s="22">
        <f t="shared" ref="G601:H601" si="1492">SUM(G602:G603)</f>
        <v>0</v>
      </c>
      <c r="H601" s="22">
        <f t="shared" si="1492"/>
        <v>0</v>
      </c>
      <c r="I601" s="22">
        <f t="shared" ref="I601" si="1493">SUM(I602:I603)</f>
        <v>0</v>
      </c>
      <c r="J601" s="22">
        <f t="shared" ref="J601" si="1494">SUM(J602:J603)</f>
        <v>0</v>
      </c>
      <c r="K601" s="22">
        <f t="shared" ref="K601:L601" si="1495">SUM(K602:K603)</f>
        <v>0</v>
      </c>
      <c r="L601" s="22">
        <f t="shared" si="1495"/>
        <v>0</v>
      </c>
      <c r="M601" s="22">
        <f t="shared" ref="M601" si="1496">SUM(M602:M603)</f>
        <v>0</v>
      </c>
      <c r="N601" s="23">
        <f t="shared" ref="N601" si="1497">SUM(N602:N603)</f>
        <v>0</v>
      </c>
      <c r="O601" s="77" t="s">
        <v>2</v>
      </c>
      <c r="P601" s="220"/>
    </row>
    <row r="602" spans="1:16" ht="14.45" hidden="1" thickBot="1" x14ac:dyDescent="0.4">
      <c r="A602" s="1">
        <v>1</v>
      </c>
      <c r="B602" s="7" t="s">
        <v>70</v>
      </c>
      <c r="C602" s="7" t="s">
        <v>2</v>
      </c>
      <c r="D602" s="24" t="s">
        <v>18</v>
      </c>
      <c r="E602" s="90" t="s">
        <v>2</v>
      </c>
      <c r="F602" s="44"/>
      <c r="G602" s="44"/>
      <c r="H602" s="44"/>
      <c r="I602" s="44"/>
      <c r="J602" s="44"/>
      <c r="K602" s="44"/>
      <c r="L602" s="44"/>
      <c r="M602" s="44"/>
      <c r="N602" s="45"/>
      <c r="O602" s="49" t="s">
        <v>2</v>
      </c>
      <c r="P602" s="220"/>
    </row>
    <row r="603" spans="1:16" ht="26.45" hidden="1" thickBot="1" x14ac:dyDescent="0.4">
      <c r="A603" s="1">
        <v>1</v>
      </c>
      <c r="B603" s="7" t="s">
        <v>70</v>
      </c>
      <c r="C603" s="7" t="s">
        <v>2</v>
      </c>
      <c r="D603" s="24" t="s">
        <v>19</v>
      </c>
      <c r="E603" s="90" t="s">
        <v>2</v>
      </c>
      <c r="F603" s="44"/>
      <c r="G603" s="44"/>
      <c r="H603" s="44"/>
      <c r="I603" s="44"/>
      <c r="J603" s="44"/>
      <c r="K603" s="44"/>
      <c r="L603" s="44"/>
      <c r="M603" s="44"/>
      <c r="N603" s="45"/>
      <c r="O603" s="49" t="s">
        <v>2</v>
      </c>
      <c r="P603" s="220"/>
    </row>
    <row r="604" spans="1:16" ht="14.45" hidden="1" thickBot="1" x14ac:dyDescent="0.4">
      <c r="A604" s="1">
        <v>1</v>
      </c>
      <c r="B604" s="7" t="s">
        <v>70</v>
      </c>
      <c r="C604" s="7" t="s">
        <v>2</v>
      </c>
      <c r="D604" s="25" t="s">
        <v>101</v>
      </c>
      <c r="E604" s="16" t="s">
        <v>2</v>
      </c>
      <c r="F604" s="22">
        <f t="shared" ref="F604" si="1498">SUM(F605:F606)</f>
        <v>0</v>
      </c>
      <c r="G604" s="22">
        <f t="shared" ref="G604:H604" si="1499">SUM(G605:G606)</f>
        <v>0</v>
      </c>
      <c r="H604" s="22">
        <f t="shared" si="1499"/>
        <v>0</v>
      </c>
      <c r="I604" s="22">
        <f t="shared" ref="I604" si="1500">SUM(I605:I606)</f>
        <v>0</v>
      </c>
      <c r="J604" s="22">
        <f t="shared" ref="J604" si="1501">SUM(J605:J606)</f>
        <v>0</v>
      </c>
      <c r="K604" s="22">
        <f t="shared" ref="K604:L604" si="1502">SUM(K605:K606)</f>
        <v>0</v>
      </c>
      <c r="L604" s="22">
        <f t="shared" si="1502"/>
        <v>0</v>
      </c>
      <c r="M604" s="22">
        <f t="shared" ref="M604" si="1503">SUM(M605:M606)</f>
        <v>0</v>
      </c>
      <c r="N604" s="23">
        <f t="shared" ref="N604" si="1504">SUM(N605:N606)</f>
        <v>0</v>
      </c>
      <c r="O604" s="77" t="s">
        <v>2</v>
      </c>
      <c r="P604" s="220"/>
    </row>
    <row r="605" spans="1:16" ht="14.45" hidden="1" thickBot="1" x14ac:dyDescent="0.4">
      <c r="A605" s="1">
        <v>1</v>
      </c>
      <c r="B605" s="7" t="s">
        <v>70</v>
      </c>
      <c r="C605" s="7" t="s">
        <v>2</v>
      </c>
      <c r="D605" s="24" t="s">
        <v>18</v>
      </c>
      <c r="E605" s="90" t="s">
        <v>2</v>
      </c>
      <c r="F605" s="44"/>
      <c r="G605" s="44"/>
      <c r="H605" s="44"/>
      <c r="I605" s="44"/>
      <c r="J605" s="44"/>
      <c r="K605" s="44"/>
      <c r="L605" s="44"/>
      <c r="M605" s="44"/>
      <c r="N605" s="45"/>
      <c r="O605" s="50" t="s">
        <v>2</v>
      </c>
      <c r="P605" s="220"/>
    </row>
    <row r="606" spans="1:16" ht="26.45" hidden="1" thickBot="1" x14ac:dyDescent="0.4">
      <c r="A606" s="1">
        <v>1</v>
      </c>
      <c r="B606" s="7" t="s">
        <v>70</v>
      </c>
      <c r="C606" s="7" t="s">
        <v>2</v>
      </c>
      <c r="D606" s="26" t="s">
        <v>19</v>
      </c>
      <c r="E606" s="91" t="s">
        <v>2</v>
      </c>
      <c r="F606" s="47"/>
      <c r="G606" s="47"/>
      <c r="H606" s="47"/>
      <c r="I606" s="47"/>
      <c r="J606" s="47"/>
      <c r="K606" s="47"/>
      <c r="L606" s="47"/>
      <c r="M606" s="47"/>
      <c r="N606" s="48"/>
      <c r="O606" s="51" t="s">
        <v>2</v>
      </c>
      <c r="P606" s="220"/>
    </row>
    <row r="607" spans="1:16" ht="14.45" hidden="1" thickBot="1" x14ac:dyDescent="0.4">
      <c r="A607" s="1">
        <v>1</v>
      </c>
      <c r="B607" s="7" t="s">
        <v>70</v>
      </c>
      <c r="C607" s="7" t="s">
        <v>2</v>
      </c>
      <c r="D607" s="38" t="s">
        <v>1</v>
      </c>
      <c r="E607" s="92" t="s">
        <v>2</v>
      </c>
      <c r="F607" s="94"/>
      <c r="G607" s="94"/>
      <c r="H607" s="94"/>
      <c r="I607" s="94"/>
      <c r="J607" s="94"/>
      <c r="K607" s="94"/>
      <c r="L607" s="94"/>
      <c r="M607" s="94"/>
      <c r="N607" s="95"/>
      <c r="O607" s="52" t="s">
        <v>2</v>
      </c>
      <c r="P607" s="224"/>
    </row>
    <row r="608" spans="1:16" ht="32.25" thickBot="1" x14ac:dyDescent="0.3">
      <c r="A608" s="1">
        <v>1</v>
      </c>
      <c r="B608" s="7" t="s">
        <v>71</v>
      </c>
      <c r="D608" s="58" t="s">
        <v>105</v>
      </c>
      <c r="E608" s="88" t="s">
        <v>28</v>
      </c>
      <c r="F608" s="60">
        <f t="shared" ref="F608" si="1505">F609+F630</f>
        <v>2814</v>
      </c>
      <c r="G608" s="60">
        <f t="shared" ref="G608:H608" si="1506">G609+G630</f>
        <v>2814</v>
      </c>
      <c r="H608" s="171">
        <f t="shared" si="1506"/>
        <v>2814</v>
      </c>
      <c r="I608" s="59">
        <f t="shared" ref="I608" si="1507">I609+I630</f>
        <v>0</v>
      </c>
      <c r="J608" s="60">
        <f t="shared" ref="J608" si="1508">J609+J630</f>
        <v>0</v>
      </c>
      <c r="K608" s="60">
        <f t="shared" ref="K608:L608" si="1509">K609+K630</f>
        <v>0</v>
      </c>
      <c r="L608" s="60">
        <f t="shared" si="1509"/>
        <v>0</v>
      </c>
      <c r="M608" s="60">
        <f t="shared" ref="M608" si="1510">M609+M630</f>
        <v>0</v>
      </c>
      <c r="N608" s="61">
        <f t="shared" ref="N608" si="1511">N609+N630</f>
        <v>0</v>
      </c>
      <c r="O608" s="62" t="s">
        <v>2</v>
      </c>
      <c r="P608" s="219" t="s">
        <v>116</v>
      </c>
    </row>
    <row r="609" spans="1:16" thickBot="1" x14ac:dyDescent="0.3">
      <c r="A609" s="1">
        <v>1</v>
      </c>
      <c r="B609" s="7" t="s">
        <v>71</v>
      </c>
      <c r="D609" s="38" t="s">
        <v>29</v>
      </c>
      <c r="E609" s="39" t="s">
        <v>2</v>
      </c>
      <c r="F609" s="41">
        <f t="shared" ref="F609" si="1512">SUM(F610:F612)</f>
        <v>2814</v>
      </c>
      <c r="G609" s="41">
        <f t="shared" ref="G609:H609" si="1513">SUM(G610:G612)</f>
        <v>2814</v>
      </c>
      <c r="H609" s="165">
        <f t="shared" si="1513"/>
        <v>2814</v>
      </c>
      <c r="I609" s="40">
        <f t="shared" ref="I609" si="1514">SUM(I610:I612)</f>
        <v>0</v>
      </c>
      <c r="J609" s="41">
        <f t="shared" ref="J609" si="1515">SUM(J610:J612)</f>
        <v>0</v>
      </c>
      <c r="K609" s="41">
        <f t="shared" ref="K609:L609" si="1516">SUM(K610:K612)</f>
        <v>0</v>
      </c>
      <c r="L609" s="41">
        <f t="shared" si="1516"/>
        <v>0</v>
      </c>
      <c r="M609" s="41">
        <f t="shared" ref="M609" si="1517">SUM(M610:M612)</f>
        <v>0</v>
      </c>
      <c r="N609" s="42">
        <f t="shared" ref="N609" si="1518">SUM(N610:N612)</f>
        <v>0</v>
      </c>
      <c r="O609" s="73" t="s">
        <v>2</v>
      </c>
      <c r="P609" s="219"/>
    </row>
    <row r="610" spans="1:16" ht="15" x14ac:dyDescent="0.25">
      <c r="A610" s="1">
        <v>1</v>
      </c>
      <c r="B610" s="7" t="s">
        <v>71</v>
      </c>
      <c r="D610" s="28" t="s">
        <v>18</v>
      </c>
      <c r="E610" s="29" t="s">
        <v>2</v>
      </c>
      <c r="F610" s="31">
        <f t="shared" ref="F610:G610" si="1519">F615+F618+F621+F625+F628</f>
        <v>2814</v>
      </c>
      <c r="G610" s="31">
        <f t="shared" si="1519"/>
        <v>2814</v>
      </c>
      <c r="H610" s="166">
        <f t="shared" ref="H610:N610" si="1520">H615+H618+H621+H625+H628</f>
        <v>2814</v>
      </c>
      <c r="I610" s="30">
        <f t="shared" ref="I610:K610" si="1521">I615+I618+I621+I625+I628</f>
        <v>0</v>
      </c>
      <c r="J610" s="31">
        <f t="shared" si="1521"/>
        <v>0</v>
      </c>
      <c r="K610" s="31">
        <f t="shared" si="1521"/>
        <v>0</v>
      </c>
      <c r="L610" s="31">
        <f t="shared" si="1520"/>
        <v>0</v>
      </c>
      <c r="M610" s="31">
        <f t="shared" si="1520"/>
        <v>0</v>
      </c>
      <c r="N610" s="32">
        <f t="shared" si="1520"/>
        <v>0</v>
      </c>
      <c r="O610" s="74" t="s">
        <v>2</v>
      </c>
      <c r="P610" s="220"/>
    </row>
    <row r="611" spans="1:16" ht="14.1" hidden="1" x14ac:dyDescent="0.35">
      <c r="A611" s="1">
        <v>1</v>
      </c>
      <c r="B611" s="7" t="s">
        <v>71</v>
      </c>
      <c r="C611" s="7" t="s">
        <v>2</v>
      </c>
      <c r="D611" s="33" t="s">
        <v>30</v>
      </c>
      <c r="E611" s="34" t="s">
        <v>2</v>
      </c>
      <c r="F611" s="36">
        <f t="shared" ref="F611:G611" si="1522">F622</f>
        <v>0</v>
      </c>
      <c r="G611" s="36">
        <f t="shared" si="1522"/>
        <v>0</v>
      </c>
      <c r="H611" s="36">
        <f t="shared" ref="H611:N611" si="1523">H622</f>
        <v>0</v>
      </c>
      <c r="I611" s="36">
        <f t="shared" ref="I611:K611" si="1524">I622</f>
        <v>0</v>
      </c>
      <c r="J611" s="36">
        <f t="shared" si="1524"/>
        <v>0</v>
      </c>
      <c r="K611" s="36">
        <f t="shared" si="1524"/>
        <v>0</v>
      </c>
      <c r="L611" s="36">
        <f t="shared" si="1523"/>
        <v>0</v>
      </c>
      <c r="M611" s="36">
        <f t="shared" si="1523"/>
        <v>0</v>
      </c>
      <c r="N611" s="37">
        <f t="shared" si="1523"/>
        <v>0</v>
      </c>
      <c r="O611" s="75" t="s">
        <v>2</v>
      </c>
      <c r="P611" s="220"/>
    </row>
    <row r="612" spans="1:16" ht="25.5" x14ac:dyDescent="0.25">
      <c r="A612" s="1">
        <v>1</v>
      </c>
      <c r="B612" s="7" t="s">
        <v>71</v>
      </c>
      <c r="D612" s="33" t="s">
        <v>19</v>
      </c>
      <c r="E612" s="34" t="s">
        <v>2</v>
      </c>
      <c r="F612" s="36">
        <f t="shared" ref="F612:G612" si="1525">F616+F619+F623+F626+F629</f>
        <v>0</v>
      </c>
      <c r="G612" s="36">
        <f t="shared" si="1525"/>
        <v>0</v>
      </c>
      <c r="H612" s="167">
        <f t="shared" ref="H612:N612" si="1526">H616+H619+H623+H626+H629</f>
        <v>0</v>
      </c>
      <c r="I612" s="35">
        <f t="shared" ref="I612:K612" si="1527">I616+I619+I623+I626+I629</f>
        <v>0</v>
      </c>
      <c r="J612" s="36">
        <f t="shared" si="1527"/>
        <v>0</v>
      </c>
      <c r="K612" s="36">
        <f t="shared" si="1527"/>
        <v>0</v>
      </c>
      <c r="L612" s="36">
        <f t="shared" si="1526"/>
        <v>0</v>
      </c>
      <c r="M612" s="36">
        <f t="shared" si="1526"/>
        <v>0</v>
      </c>
      <c r="N612" s="37">
        <f t="shared" si="1526"/>
        <v>0</v>
      </c>
      <c r="O612" s="75" t="s">
        <v>2</v>
      </c>
      <c r="P612" s="220"/>
    </row>
    <row r="613" spans="1:16" ht="14.1" hidden="1" x14ac:dyDescent="0.35">
      <c r="A613" s="1">
        <v>1</v>
      </c>
      <c r="B613" s="7" t="s">
        <v>71</v>
      </c>
      <c r="C613" s="7" t="s">
        <v>2</v>
      </c>
      <c r="D613" s="16" t="s">
        <v>31</v>
      </c>
      <c r="E613" s="16" t="s">
        <v>2</v>
      </c>
      <c r="F613" s="18" t="s">
        <v>2</v>
      </c>
      <c r="G613" s="18" t="s">
        <v>2</v>
      </c>
      <c r="H613" s="18" t="s">
        <v>2</v>
      </c>
      <c r="I613" s="18" t="s">
        <v>2</v>
      </c>
      <c r="J613" s="18" t="s">
        <v>2</v>
      </c>
      <c r="K613" s="18" t="s">
        <v>2</v>
      </c>
      <c r="L613" s="18" t="s">
        <v>2</v>
      </c>
      <c r="M613" s="18" t="s">
        <v>2</v>
      </c>
      <c r="N613" s="19" t="s">
        <v>2</v>
      </c>
      <c r="O613" s="76" t="s">
        <v>2</v>
      </c>
      <c r="P613" s="220"/>
    </row>
    <row r="614" spans="1:16" ht="14.1" hidden="1" x14ac:dyDescent="0.35">
      <c r="A614" s="1">
        <v>1</v>
      </c>
      <c r="B614" s="7" t="s">
        <v>71</v>
      </c>
      <c r="C614" s="7" t="s">
        <v>2</v>
      </c>
      <c r="D614" s="20" t="s">
        <v>35</v>
      </c>
      <c r="E614" s="16" t="s">
        <v>2</v>
      </c>
      <c r="F614" s="22">
        <f t="shared" ref="F614" si="1528">SUM(F615:F616)</f>
        <v>0</v>
      </c>
      <c r="G614" s="22">
        <f t="shared" ref="G614:H614" si="1529">SUM(G615:G616)</f>
        <v>0</v>
      </c>
      <c r="H614" s="22">
        <f t="shared" si="1529"/>
        <v>0</v>
      </c>
      <c r="I614" s="22">
        <f t="shared" ref="I614" si="1530">SUM(I615:I616)</f>
        <v>0</v>
      </c>
      <c r="J614" s="22">
        <f t="shared" ref="J614" si="1531">SUM(J615:J616)</f>
        <v>0</v>
      </c>
      <c r="K614" s="22">
        <f t="shared" ref="K614:L614" si="1532">SUM(K615:K616)</f>
        <v>0</v>
      </c>
      <c r="L614" s="22">
        <f t="shared" si="1532"/>
        <v>0</v>
      </c>
      <c r="M614" s="22">
        <f t="shared" ref="M614" si="1533">SUM(M615:M616)</f>
        <v>0</v>
      </c>
      <c r="N614" s="23">
        <f t="shared" ref="N614" si="1534">SUM(N615:N616)</f>
        <v>0</v>
      </c>
      <c r="O614" s="77" t="s">
        <v>2</v>
      </c>
      <c r="P614" s="220"/>
    </row>
    <row r="615" spans="1:16" ht="14.1" hidden="1" x14ac:dyDescent="0.35">
      <c r="A615" s="1">
        <v>1</v>
      </c>
      <c r="B615" s="7" t="s">
        <v>71</v>
      </c>
      <c r="C615" s="7" t="s">
        <v>2</v>
      </c>
      <c r="D615" s="24" t="s">
        <v>18</v>
      </c>
      <c r="E615" s="90" t="s">
        <v>2</v>
      </c>
      <c r="F615" s="44"/>
      <c r="G615" s="44"/>
      <c r="H615" s="44"/>
      <c r="I615" s="44"/>
      <c r="J615" s="44"/>
      <c r="K615" s="44"/>
      <c r="L615" s="44"/>
      <c r="M615" s="44"/>
      <c r="N615" s="45"/>
      <c r="O615" s="49" t="s">
        <v>2</v>
      </c>
      <c r="P615" s="220"/>
    </row>
    <row r="616" spans="1:16" ht="26.1" hidden="1" x14ac:dyDescent="0.35">
      <c r="A616" s="1">
        <v>1</v>
      </c>
      <c r="B616" s="7" t="s">
        <v>71</v>
      </c>
      <c r="C616" s="7" t="s">
        <v>2</v>
      </c>
      <c r="D616" s="24" t="s">
        <v>19</v>
      </c>
      <c r="E616" s="90" t="s">
        <v>2</v>
      </c>
      <c r="F616" s="44"/>
      <c r="G616" s="44"/>
      <c r="H616" s="44"/>
      <c r="I616" s="44"/>
      <c r="J616" s="44"/>
      <c r="K616" s="44"/>
      <c r="L616" s="44"/>
      <c r="M616" s="44"/>
      <c r="N616" s="45"/>
      <c r="O616" s="49" t="s">
        <v>2</v>
      </c>
      <c r="P616" s="220"/>
    </row>
    <row r="617" spans="1:16" ht="14.1" hidden="1" x14ac:dyDescent="0.35">
      <c r="A617" s="1">
        <v>1</v>
      </c>
      <c r="B617" s="7" t="s">
        <v>71</v>
      </c>
      <c r="C617" s="7" t="s">
        <v>2</v>
      </c>
      <c r="D617" s="20" t="s">
        <v>34</v>
      </c>
      <c r="E617" s="16" t="s">
        <v>2</v>
      </c>
      <c r="F617" s="22">
        <f t="shared" ref="F617" si="1535">SUM(F618:F619)</f>
        <v>0</v>
      </c>
      <c r="G617" s="22">
        <f t="shared" ref="G617:H617" si="1536">SUM(G618:G619)</f>
        <v>0</v>
      </c>
      <c r="H617" s="22">
        <f t="shared" si="1536"/>
        <v>0</v>
      </c>
      <c r="I617" s="22">
        <f t="shared" ref="I617" si="1537">SUM(I618:I619)</f>
        <v>0</v>
      </c>
      <c r="J617" s="22">
        <f t="shared" ref="J617" si="1538">SUM(J618:J619)</f>
        <v>0</v>
      </c>
      <c r="K617" s="22">
        <f t="shared" ref="K617:L617" si="1539">SUM(K618:K619)</f>
        <v>0</v>
      </c>
      <c r="L617" s="22">
        <f t="shared" si="1539"/>
        <v>0</v>
      </c>
      <c r="M617" s="22">
        <f t="shared" ref="M617" si="1540">SUM(M618:M619)</f>
        <v>0</v>
      </c>
      <c r="N617" s="23">
        <f t="shared" ref="N617" si="1541">SUM(N618:N619)</f>
        <v>0</v>
      </c>
      <c r="O617" s="77" t="s">
        <v>2</v>
      </c>
      <c r="P617" s="220"/>
    </row>
    <row r="618" spans="1:16" ht="14.1" hidden="1" x14ac:dyDescent="0.35">
      <c r="A618" s="1">
        <v>1</v>
      </c>
      <c r="B618" s="7" t="s">
        <v>71</v>
      </c>
      <c r="C618" s="7" t="s">
        <v>2</v>
      </c>
      <c r="D618" s="24" t="s">
        <v>18</v>
      </c>
      <c r="E618" s="90" t="s">
        <v>2</v>
      </c>
      <c r="F618" s="44"/>
      <c r="G618" s="44"/>
      <c r="H618" s="44"/>
      <c r="I618" s="44"/>
      <c r="J618" s="44"/>
      <c r="K618" s="44"/>
      <c r="L618" s="44"/>
      <c r="M618" s="44"/>
      <c r="N618" s="45"/>
      <c r="O618" s="49" t="s">
        <v>2</v>
      </c>
      <c r="P618" s="220"/>
    </row>
    <row r="619" spans="1:16" ht="26.1" hidden="1" x14ac:dyDescent="0.35">
      <c r="A619" s="1">
        <v>1</v>
      </c>
      <c r="B619" s="7" t="s">
        <v>71</v>
      </c>
      <c r="C619" s="7" t="s">
        <v>2</v>
      </c>
      <c r="D619" s="24" t="s">
        <v>19</v>
      </c>
      <c r="E619" s="90" t="s">
        <v>2</v>
      </c>
      <c r="F619" s="44"/>
      <c r="G619" s="44"/>
      <c r="H619" s="44"/>
      <c r="I619" s="44"/>
      <c r="J619" s="44"/>
      <c r="K619" s="44"/>
      <c r="L619" s="44"/>
      <c r="M619" s="44"/>
      <c r="N619" s="45"/>
      <c r="O619" s="49" t="s">
        <v>2</v>
      </c>
      <c r="P619" s="220"/>
    </row>
    <row r="620" spans="1:16" ht="15" x14ac:dyDescent="0.25">
      <c r="A620" s="1">
        <v>1</v>
      </c>
      <c r="B620" s="7" t="s">
        <v>71</v>
      </c>
      <c r="D620" s="20" t="s">
        <v>32</v>
      </c>
      <c r="E620" s="16" t="s">
        <v>2</v>
      </c>
      <c r="F620" s="22">
        <f t="shared" ref="F620" si="1542">SUM(F621:F623)</f>
        <v>2814</v>
      </c>
      <c r="G620" s="22">
        <f t="shared" ref="G620:H620" si="1543">SUM(G621:G623)</f>
        <v>2814</v>
      </c>
      <c r="H620" s="169">
        <f t="shared" si="1543"/>
        <v>2814</v>
      </c>
      <c r="I620" s="21">
        <f t="shared" ref="I620" si="1544">SUM(I621:I623)</f>
        <v>0</v>
      </c>
      <c r="J620" s="22">
        <f t="shared" ref="J620" si="1545">SUM(J621:J623)</f>
        <v>0</v>
      </c>
      <c r="K620" s="22">
        <f t="shared" ref="K620:L620" si="1546">SUM(K621:K623)</f>
        <v>0</v>
      </c>
      <c r="L620" s="22">
        <f t="shared" si="1546"/>
        <v>0</v>
      </c>
      <c r="M620" s="22">
        <f t="shared" ref="M620" si="1547">SUM(M621:M623)</f>
        <v>0</v>
      </c>
      <c r="N620" s="23">
        <f t="shared" ref="N620" si="1548">SUM(N621:N623)</f>
        <v>0</v>
      </c>
      <c r="O620" s="77" t="s">
        <v>2</v>
      </c>
      <c r="P620" s="220"/>
    </row>
    <row r="621" spans="1:16" ht="31.5" customHeight="1" thickBot="1" x14ac:dyDescent="0.3">
      <c r="A621" s="1">
        <v>1</v>
      </c>
      <c r="B621" s="7" t="s">
        <v>71</v>
      </c>
      <c r="D621" s="24" t="s">
        <v>18</v>
      </c>
      <c r="E621" s="134" t="s">
        <v>99</v>
      </c>
      <c r="F621" s="44">
        <v>2814</v>
      </c>
      <c r="G621" s="44">
        <v>2814</v>
      </c>
      <c r="H621" s="172">
        <f>G621</f>
        <v>2814</v>
      </c>
      <c r="I621" s="43"/>
      <c r="J621" s="44"/>
      <c r="K621" s="44"/>
      <c r="L621" s="44"/>
      <c r="M621" s="44"/>
      <c r="N621" s="45"/>
      <c r="O621" s="49" t="s">
        <v>2</v>
      </c>
      <c r="P621" s="220"/>
    </row>
    <row r="622" spans="1:16" ht="14.45" hidden="1" thickBot="1" x14ac:dyDescent="0.4">
      <c r="A622" s="1">
        <v>1</v>
      </c>
      <c r="B622" s="7" t="s">
        <v>71</v>
      </c>
      <c r="C622" s="7" t="s">
        <v>2</v>
      </c>
      <c r="D622" s="24" t="s">
        <v>30</v>
      </c>
      <c r="E622" s="90" t="s">
        <v>2</v>
      </c>
      <c r="F622" s="44"/>
      <c r="G622" s="44"/>
      <c r="H622" s="44"/>
      <c r="I622" s="44"/>
      <c r="J622" s="44"/>
      <c r="K622" s="44"/>
      <c r="L622" s="44"/>
      <c r="M622" s="44"/>
      <c r="N622" s="45"/>
      <c r="O622" s="49" t="s">
        <v>2</v>
      </c>
      <c r="P622" s="220"/>
    </row>
    <row r="623" spans="1:16" ht="26.45" hidden="1" thickBot="1" x14ac:dyDescent="0.4">
      <c r="A623" s="1">
        <v>1</v>
      </c>
      <c r="B623" s="7" t="s">
        <v>71</v>
      </c>
      <c r="C623" s="7" t="s">
        <v>2</v>
      </c>
      <c r="D623" s="24" t="s">
        <v>19</v>
      </c>
      <c r="E623" s="90" t="s">
        <v>2</v>
      </c>
      <c r="F623" s="44"/>
      <c r="G623" s="44"/>
      <c r="H623" s="44"/>
      <c r="I623" s="44"/>
      <c r="J623" s="44"/>
      <c r="K623" s="44"/>
      <c r="L623" s="44"/>
      <c r="M623" s="44"/>
      <c r="N623" s="45"/>
      <c r="O623" s="49" t="s">
        <v>2</v>
      </c>
      <c r="P623" s="220"/>
    </row>
    <row r="624" spans="1:16" ht="14.45" hidden="1" thickBot="1" x14ac:dyDescent="0.4">
      <c r="A624" s="1">
        <v>1</v>
      </c>
      <c r="B624" s="7" t="s">
        <v>71</v>
      </c>
      <c r="C624" s="7" t="s">
        <v>2</v>
      </c>
      <c r="D624" s="20" t="s">
        <v>33</v>
      </c>
      <c r="E624" s="16" t="s">
        <v>2</v>
      </c>
      <c r="F624" s="22">
        <f t="shared" ref="F624" si="1549">SUM(F625:F626)</f>
        <v>0</v>
      </c>
      <c r="G624" s="22">
        <f t="shared" ref="G624:H624" si="1550">SUM(G625:G626)</f>
        <v>0</v>
      </c>
      <c r="H624" s="22">
        <f t="shared" si="1550"/>
        <v>0</v>
      </c>
      <c r="I624" s="22">
        <f t="shared" ref="I624" si="1551">SUM(I625:I626)</f>
        <v>0</v>
      </c>
      <c r="J624" s="22">
        <f t="shared" ref="J624" si="1552">SUM(J625:J626)</f>
        <v>0</v>
      </c>
      <c r="K624" s="22">
        <f t="shared" ref="K624:L624" si="1553">SUM(K625:K626)</f>
        <v>0</v>
      </c>
      <c r="L624" s="22">
        <f t="shared" si="1553"/>
        <v>0</v>
      </c>
      <c r="M624" s="22">
        <f t="shared" ref="M624" si="1554">SUM(M625:M626)</f>
        <v>0</v>
      </c>
      <c r="N624" s="23">
        <f t="shared" ref="N624" si="1555">SUM(N625:N626)</f>
        <v>0</v>
      </c>
      <c r="O624" s="77" t="s">
        <v>2</v>
      </c>
      <c r="P624" s="220"/>
    </row>
    <row r="625" spans="1:16" ht="14.45" hidden="1" thickBot="1" x14ac:dyDescent="0.4">
      <c r="A625" s="1">
        <v>1</v>
      </c>
      <c r="B625" s="7" t="s">
        <v>71</v>
      </c>
      <c r="C625" s="7" t="s">
        <v>2</v>
      </c>
      <c r="D625" s="24" t="s">
        <v>18</v>
      </c>
      <c r="E625" s="90" t="s">
        <v>2</v>
      </c>
      <c r="F625" s="44"/>
      <c r="G625" s="44"/>
      <c r="H625" s="44"/>
      <c r="I625" s="44"/>
      <c r="J625" s="44"/>
      <c r="K625" s="44"/>
      <c r="L625" s="44"/>
      <c r="M625" s="44"/>
      <c r="N625" s="45"/>
      <c r="O625" s="49" t="s">
        <v>2</v>
      </c>
      <c r="P625" s="220"/>
    </row>
    <row r="626" spans="1:16" ht="26.45" hidden="1" thickBot="1" x14ac:dyDescent="0.4">
      <c r="A626" s="1">
        <v>1</v>
      </c>
      <c r="B626" s="7" t="s">
        <v>71</v>
      </c>
      <c r="C626" s="7" t="s">
        <v>2</v>
      </c>
      <c r="D626" s="24" t="s">
        <v>19</v>
      </c>
      <c r="E626" s="90" t="s">
        <v>2</v>
      </c>
      <c r="F626" s="44"/>
      <c r="G626" s="44"/>
      <c r="H626" s="44"/>
      <c r="I626" s="44"/>
      <c r="J626" s="44"/>
      <c r="K626" s="44"/>
      <c r="L626" s="44"/>
      <c r="M626" s="44"/>
      <c r="N626" s="45"/>
      <c r="O626" s="49" t="s">
        <v>2</v>
      </c>
      <c r="P626" s="220"/>
    </row>
    <row r="627" spans="1:16" ht="14.45" hidden="1" thickBot="1" x14ac:dyDescent="0.4">
      <c r="A627" s="1">
        <v>1</v>
      </c>
      <c r="B627" s="7" t="s">
        <v>71</v>
      </c>
      <c r="C627" s="7" t="s">
        <v>2</v>
      </c>
      <c r="D627" s="25" t="s">
        <v>101</v>
      </c>
      <c r="E627" s="16" t="s">
        <v>2</v>
      </c>
      <c r="F627" s="22">
        <f t="shared" ref="F627" si="1556">SUM(F628:F629)</f>
        <v>0</v>
      </c>
      <c r="G627" s="22">
        <f t="shared" ref="G627:H627" si="1557">SUM(G628:G629)</f>
        <v>0</v>
      </c>
      <c r="H627" s="22">
        <f t="shared" si="1557"/>
        <v>0</v>
      </c>
      <c r="I627" s="22">
        <f t="shared" ref="I627" si="1558">SUM(I628:I629)</f>
        <v>0</v>
      </c>
      <c r="J627" s="22">
        <f t="shared" ref="J627" si="1559">SUM(J628:J629)</f>
        <v>0</v>
      </c>
      <c r="K627" s="22">
        <f t="shared" ref="K627:L627" si="1560">SUM(K628:K629)</f>
        <v>0</v>
      </c>
      <c r="L627" s="22">
        <f t="shared" si="1560"/>
        <v>0</v>
      </c>
      <c r="M627" s="22">
        <f t="shared" ref="M627" si="1561">SUM(M628:M629)</f>
        <v>0</v>
      </c>
      <c r="N627" s="23">
        <f t="shared" ref="N627" si="1562">SUM(N628:N629)</f>
        <v>0</v>
      </c>
      <c r="O627" s="77" t="s">
        <v>2</v>
      </c>
      <c r="P627" s="220"/>
    </row>
    <row r="628" spans="1:16" ht="14.45" hidden="1" thickBot="1" x14ac:dyDescent="0.4">
      <c r="A628" s="1">
        <v>1</v>
      </c>
      <c r="B628" s="7" t="s">
        <v>71</v>
      </c>
      <c r="C628" s="7" t="s">
        <v>2</v>
      </c>
      <c r="D628" s="24" t="s">
        <v>18</v>
      </c>
      <c r="E628" s="90" t="s">
        <v>2</v>
      </c>
      <c r="F628" s="44"/>
      <c r="G628" s="44"/>
      <c r="H628" s="44"/>
      <c r="I628" s="44"/>
      <c r="J628" s="44"/>
      <c r="K628" s="44"/>
      <c r="L628" s="44"/>
      <c r="M628" s="44"/>
      <c r="N628" s="45"/>
      <c r="O628" s="50" t="s">
        <v>2</v>
      </c>
      <c r="P628" s="220"/>
    </row>
    <row r="629" spans="1:16" ht="26.45" hidden="1" thickBot="1" x14ac:dyDescent="0.4">
      <c r="A629" s="1">
        <v>1</v>
      </c>
      <c r="B629" s="7" t="s">
        <v>71</v>
      </c>
      <c r="C629" s="7" t="s">
        <v>2</v>
      </c>
      <c r="D629" s="26" t="s">
        <v>19</v>
      </c>
      <c r="E629" s="91" t="s">
        <v>2</v>
      </c>
      <c r="F629" s="47"/>
      <c r="G629" s="47"/>
      <c r="H629" s="47"/>
      <c r="I629" s="47"/>
      <c r="J629" s="47"/>
      <c r="K629" s="47"/>
      <c r="L629" s="47"/>
      <c r="M629" s="47"/>
      <c r="N629" s="48"/>
      <c r="O629" s="51" t="s">
        <v>2</v>
      </c>
      <c r="P629" s="220"/>
    </row>
    <row r="630" spans="1:16" ht="14.45" hidden="1" thickBot="1" x14ac:dyDescent="0.4">
      <c r="A630" s="1">
        <v>1</v>
      </c>
      <c r="B630" s="7" t="s">
        <v>71</v>
      </c>
      <c r="C630" s="7" t="s">
        <v>2</v>
      </c>
      <c r="D630" s="38" t="s">
        <v>1</v>
      </c>
      <c r="E630" s="92" t="s">
        <v>2</v>
      </c>
      <c r="F630" s="94"/>
      <c r="G630" s="94"/>
      <c r="H630" s="94"/>
      <c r="I630" s="94"/>
      <c r="J630" s="94"/>
      <c r="K630" s="94"/>
      <c r="L630" s="94"/>
      <c r="M630" s="94"/>
      <c r="N630" s="95"/>
      <c r="O630" s="52" t="s">
        <v>2</v>
      </c>
      <c r="P630" s="224"/>
    </row>
    <row r="631" spans="1:16" ht="16.5" thickBot="1" x14ac:dyDescent="0.3">
      <c r="A631" s="1">
        <v>1</v>
      </c>
      <c r="B631" s="7" t="s">
        <v>72</v>
      </c>
      <c r="D631" s="58" t="s">
        <v>106</v>
      </c>
      <c r="E631" s="88" t="s">
        <v>28</v>
      </c>
      <c r="F631" s="60">
        <f t="shared" ref="F631" si="1563">F632+F653</f>
        <v>24672</v>
      </c>
      <c r="G631" s="60">
        <f t="shared" ref="G631:H631" si="1564">G632+G653</f>
        <v>24672</v>
      </c>
      <c r="H631" s="171">
        <f t="shared" si="1564"/>
        <v>0</v>
      </c>
      <c r="I631" s="59">
        <f t="shared" ref="I631" si="1565">I632+I653</f>
        <v>0</v>
      </c>
      <c r="J631" s="60">
        <f t="shared" ref="J631" si="1566">J632+J653</f>
        <v>0</v>
      </c>
      <c r="K631" s="60">
        <f t="shared" ref="K631:L631" si="1567">K632+K653</f>
        <v>0</v>
      </c>
      <c r="L631" s="60">
        <f t="shared" si="1567"/>
        <v>0</v>
      </c>
      <c r="M631" s="60">
        <f t="shared" ref="M631" si="1568">M632+M653</f>
        <v>0</v>
      </c>
      <c r="N631" s="61">
        <f t="shared" ref="N631" si="1569">N632+N653</f>
        <v>0</v>
      </c>
      <c r="O631" s="62" t="s">
        <v>2</v>
      </c>
      <c r="P631" s="219" t="s">
        <v>114</v>
      </c>
    </row>
    <row r="632" spans="1:16" thickBot="1" x14ac:dyDescent="0.3">
      <c r="A632" s="1">
        <v>1</v>
      </c>
      <c r="B632" s="7" t="s">
        <v>72</v>
      </c>
      <c r="D632" s="38" t="s">
        <v>29</v>
      </c>
      <c r="E632" s="39" t="s">
        <v>2</v>
      </c>
      <c r="F632" s="41">
        <f t="shared" ref="F632" si="1570">SUM(F633:F635)</f>
        <v>24672</v>
      </c>
      <c r="G632" s="41">
        <f t="shared" ref="G632:H632" si="1571">SUM(G633:G635)</f>
        <v>24672</v>
      </c>
      <c r="H632" s="165">
        <f t="shared" si="1571"/>
        <v>0</v>
      </c>
      <c r="I632" s="40">
        <f t="shared" ref="I632" si="1572">SUM(I633:I635)</f>
        <v>0</v>
      </c>
      <c r="J632" s="41">
        <f t="shared" ref="J632" si="1573">SUM(J633:J635)</f>
        <v>0</v>
      </c>
      <c r="K632" s="41">
        <f t="shared" ref="K632:L632" si="1574">SUM(K633:K635)</f>
        <v>0</v>
      </c>
      <c r="L632" s="41">
        <f t="shared" si="1574"/>
        <v>0</v>
      </c>
      <c r="M632" s="41">
        <f t="shared" ref="M632" si="1575">SUM(M633:M635)</f>
        <v>0</v>
      </c>
      <c r="N632" s="42">
        <f t="shared" ref="N632" si="1576">SUM(N633:N635)</f>
        <v>0</v>
      </c>
      <c r="O632" s="73" t="s">
        <v>2</v>
      </c>
      <c r="P632" s="219"/>
    </row>
    <row r="633" spans="1:16" ht="15" x14ac:dyDescent="0.25">
      <c r="A633" s="1">
        <v>1</v>
      </c>
      <c r="B633" s="7" t="s">
        <v>72</v>
      </c>
      <c r="D633" s="28" t="s">
        <v>18</v>
      </c>
      <c r="E633" s="29" t="s">
        <v>2</v>
      </c>
      <c r="F633" s="31">
        <f t="shared" ref="F633:G633" si="1577">F638+F641+F644+F648+F651</f>
        <v>0</v>
      </c>
      <c r="G633" s="31">
        <f t="shared" si="1577"/>
        <v>0</v>
      </c>
      <c r="H633" s="166">
        <f t="shared" ref="H633:N633" si="1578">H638+H641+H644+H648+H651</f>
        <v>0</v>
      </c>
      <c r="I633" s="30">
        <f t="shared" ref="I633:K633" si="1579">I638+I641+I644+I648+I651</f>
        <v>0</v>
      </c>
      <c r="J633" s="31">
        <f t="shared" si="1579"/>
        <v>0</v>
      </c>
      <c r="K633" s="31">
        <f t="shared" si="1579"/>
        <v>0</v>
      </c>
      <c r="L633" s="31">
        <f t="shared" si="1578"/>
        <v>0</v>
      </c>
      <c r="M633" s="31">
        <f t="shared" si="1578"/>
        <v>0</v>
      </c>
      <c r="N633" s="32">
        <f t="shared" si="1578"/>
        <v>0</v>
      </c>
      <c r="O633" s="74" t="s">
        <v>2</v>
      </c>
      <c r="P633" s="220"/>
    </row>
    <row r="634" spans="1:16" ht="14.1" hidden="1" x14ac:dyDescent="0.35">
      <c r="A634" s="1">
        <v>1</v>
      </c>
      <c r="B634" s="7" t="s">
        <v>72</v>
      </c>
      <c r="C634" s="7" t="s">
        <v>2</v>
      </c>
      <c r="D634" s="33" t="s">
        <v>30</v>
      </c>
      <c r="E634" s="34" t="s">
        <v>2</v>
      </c>
      <c r="F634" s="36">
        <f t="shared" ref="F634:G634" si="1580">F645</f>
        <v>0</v>
      </c>
      <c r="G634" s="36">
        <f t="shared" si="1580"/>
        <v>0</v>
      </c>
      <c r="H634" s="36">
        <f t="shared" ref="H634:N634" si="1581">H645</f>
        <v>0</v>
      </c>
      <c r="I634" s="36">
        <f t="shared" ref="I634:K634" si="1582">I645</f>
        <v>0</v>
      </c>
      <c r="J634" s="36">
        <f t="shared" si="1582"/>
        <v>0</v>
      </c>
      <c r="K634" s="36">
        <f t="shared" si="1582"/>
        <v>0</v>
      </c>
      <c r="L634" s="36">
        <f t="shared" si="1581"/>
        <v>0</v>
      </c>
      <c r="M634" s="36">
        <f t="shared" si="1581"/>
        <v>0</v>
      </c>
      <c r="N634" s="37">
        <f t="shared" si="1581"/>
        <v>0</v>
      </c>
      <c r="O634" s="75" t="s">
        <v>2</v>
      </c>
      <c r="P634" s="220"/>
    </row>
    <row r="635" spans="1:16" ht="25.5" x14ac:dyDescent="0.25">
      <c r="A635" s="1">
        <v>1</v>
      </c>
      <c r="B635" s="7" t="s">
        <v>72</v>
      </c>
      <c r="D635" s="33" t="s">
        <v>19</v>
      </c>
      <c r="E635" s="34" t="s">
        <v>2</v>
      </c>
      <c r="F635" s="36">
        <f t="shared" ref="F635:G635" si="1583">F639+F642+F646+F649+F652</f>
        <v>24672</v>
      </c>
      <c r="G635" s="36">
        <f t="shared" si="1583"/>
        <v>24672</v>
      </c>
      <c r="H635" s="167">
        <f t="shared" ref="H635:N635" si="1584">H639+H642+H646+H649+H652</f>
        <v>0</v>
      </c>
      <c r="I635" s="35">
        <f t="shared" ref="I635:K635" si="1585">I639+I642+I646+I649+I652</f>
        <v>0</v>
      </c>
      <c r="J635" s="36">
        <f t="shared" si="1585"/>
        <v>0</v>
      </c>
      <c r="K635" s="36">
        <f t="shared" si="1585"/>
        <v>0</v>
      </c>
      <c r="L635" s="36">
        <f t="shared" si="1584"/>
        <v>0</v>
      </c>
      <c r="M635" s="36">
        <f t="shared" si="1584"/>
        <v>0</v>
      </c>
      <c r="N635" s="37">
        <f t="shared" si="1584"/>
        <v>0</v>
      </c>
      <c r="O635" s="75" t="s">
        <v>2</v>
      </c>
      <c r="P635" s="220"/>
    </row>
    <row r="636" spans="1:16" ht="14.1" hidden="1" x14ac:dyDescent="0.35">
      <c r="A636" s="1">
        <v>1</v>
      </c>
      <c r="B636" s="7" t="s">
        <v>72</v>
      </c>
      <c r="C636" s="7" t="s">
        <v>2</v>
      </c>
      <c r="D636" s="16" t="s">
        <v>31</v>
      </c>
      <c r="E636" s="16" t="s">
        <v>2</v>
      </c>
      <c r="F636" s="18" t="s">
        <v>2</v>
      </c>
      <c r="G636" s="18" t="s">
        <v>2</v>
      </c>
      <c r="H636" s="18" t="s">
        <v>2</v>
      </c>
      <c r="I636" s="18" t="s">
        <v>2</v>
      </c>
      <c r="J636" s="18" t="s">
        <v>2</v>
      </c>
      <c r="K636" s="18" t="s">
        <v>2</v>
      </c>
      <c r="L636" s="18" t="s">
        <v>2</v>
      </c>
      <c r="M636" s="18" t="s">
        <v>2</v>
      </c>
      <c r="N636" s="19" t="s">
        <v>2</v>
      </c>
      <c r="O636" s="76" t="s">
        <v>2</v>
      </c>
      <c r="P636" s="220"/>
    </row>
    <row r="637" spans="1:16" ht="14.1" hidden="1" x14ac:dyDescent="0.35">
      <c r="A637" s="1">
        <v>1</v>
      </c>
      <c r="B637" s="7" t="s">
        <v>72</v>
      </c>
      <c r="C637" s="7" t="s">
        <v>2</v>
      </c>
      <c r="D637" s="20" t="s">
        <v>35</v>
      </c>
      <c r="E637" s="16" t="s">
        <v>2</v>
      </c>
      <c r="F637" s="22">
        <f t="shared" ref="F637" si="1586">SUM(F638:F639)</f>
        <v>0</v>
      </c>
      <c r="G637" s="22">
        <f t="shared" ref="G637:H637" si="1587">SUM(G638:G639)</f>
        <v>0</v>
      </c>
      <c r="H637" s="22">
        <f t="shared" si="1587"/>
        <v>0</v>
      </c>
      <c r="I637" s="22">
        <f t="shared" ref="I637" si="1588">SUM(I638:I639)</f>
        <v>0</v>
      </c>
      <c r="J637" s="22">
        <f t="shared" ref="J637" si="1589">SUM(J638:J639)</f>
        <v>0</v>
      </c>
      <c r="K637" s="22">
        <f t="shared" ref="K637:L637" si="1590">SUM(K638:K639)</f>
        <v>0</v>
      </c>
      <c r="L637" s="22">
        <f t="shared" si="1590"/>
        <v>0</v>
      </c>
      <c r="M637" s="22">
        <f t="shared" ref="M637" si="1591">SUM(M638:M639)</f>
        <v>0</v>
      </c>
      <c r="N637" s="23">
        <f t="shared" ref="N637" si="1592">SUM(N638:N639)</f>
        <v>0</v>
      </c>
      <c r="O637" s="77" t="s">
        <v>2</v>
      </c>
      <c r="P637" s="220"/>
    </row>
    <row r="638" spans="1:16" ht="14.1" hidden="1" x14ac:dyDescent="0.35">
      <c r="A638" s="1">
        <v>1</v>
      </c>
      <c r="B638" s="7" t="s">
        <v>72</v>
      </c>
      <c r="C638" s="7" t="s">
        <v>2</v>
      </c>
      <c r="D638" s="24" t="s">
        <v>18</v>
      </c>
      <c r="E638" s="90" t="s">
        <v>2</v>
      </c>
      <c r="F638" s="44"/>
      <c r="G638" s="44"/>
      <c r="H638" s="44"/>
      <c r="I638" s="44"/>
      <c r="J638" s="44"/>
      <c r="K638" s="44"/>
      <c r="L638" s="44"/>
      <c r="M638" s="44"/>
      <c r="N638" s="45"/>
      <c r="O638" s="49" t="s">
        <v>2</v>
      </c>
      <c r="P638" s="220"/>
    </row>
    <row r="639" spans="1:16" ht="26.1" hidden="1" x14ac:dyDescent="0.35">
      <c r="A639" s="1">
        <v>1</v>
      </c>
      <c r="B639" s="7" t="s">
        <v>72</v>
      </c>
      <c r="C639" s="7" t="s">
        <v>2</v>
      </c>
      <c r="D639" s="24" t="s">
        <v>19</v>
      </c>
      <c r="E639" s="90" t="s">
        <v>2</v>
      </c>
      <c r="F639" s="44"/>
      <c r="G639" s="44"/>
      <c r="H639" s="44"/>
      <c r="I639" s="44"/>
      <c r="J639" s="44"/>
      <c r="K639" s="44"/>
      <c r="L639" s="44"/>
      <c r="M639" s="44"/>
      <c r="N639" s="45"/>
      <c r="O639" s="49" t="s">
        <v>2</v>
      </c>
      <c r="P639" s="220"/>
    </row>
    <row r="640" spans="1:16" ht="14.1" hidden="1" x14ac:dyDescent="0.35">
      <c r="A640" s="1">
        <v>1</v>
      </c>
      <c r="B640" s="7" t="s">
        <v>72</v>
      </c>
      <c r="C640" s="7" t="s">
        <v>2</v>
      </c>
      <c r="D640" s="20" t="s">
        <v>34</v>
      </c>
      <c r="E640" s="16" t="s">
        <v>2</v>
      </c>
      <c r="F640" s="22">
        <f t="shared" ref="F640" si="1593">SUM(F641:F642)</f>
        <v>0</v>
      </c>
      <c r="G640" s="22">
        <f t="shared" ref="G640:H640" si="1594">SUM(G641:G642)</f>
        <v>0</v>
      </c>
      <c r="H640" s="22">
        <f t="shared" si="1594"/>
        <v>0</v>
      </c>
      <c r="I640" s="22">
        <f t="shared" ref="I640" si="1595">SUM(I641:I642)</f>
        <v>0</v>
      </c>
      <c r="J640" s="22">
        <f t="shared" ref="J640" si="1596">SUM(J641:J642)</f>
        <v>0</v>
      </c>
      <c r="K640" s="22">
        <f t="shared" ref="K640:L640" si="1597">SUM(K641:K642)</f>
        <v>0</v>
      </c>
      <c r="L640" s="22">
        <f t="shared" si="1597"/>
        <v>0</v>
      </c>
      <c r="M640" s="22">
        <f t="shared" ref="M640" si="1598">SUM(M641:M642)</f>
        <v>0</v>
      </c>
      <c r="N640" s="23">
        <f t="shared" ref="N640" si="1599">SUM(N641:N642)</f>
        <v>0</v>
      </c>
      <c r="O640" s="77" t="s">
        <v>2</v>
      </c>
      <c r="P640" s="220"/>
    </row>
    <row r="641" spans="1:16" ht="14.1" hidden="1" x14ac:dyDescent="0.35">
      <c r="A641" s="1">
        <v>1</v>
      </c>
      <c r="B641" s="7" t="s">
        <v>72</v>
      </c>
      <c r="C641" s="7" t="s">
        <v>2</v>
      </c>
      <c r="D641" s="24" t="s">
        <v>18</v>
      </c>
      <c r="E641" s="90" t="s">
        <v>2</v>
      </c>
      <c r="F641" s="44"/>
      <c r="G641" s="44"/>
      <c r="H641" s="44"/>
      <c r="I641" s="44"/>
      <c r="J641" s="44"/>
      <c r="K641" s="44"/>
      <c r="L641" s="44"/>
      <c r="M641" s="44"/>
      <c r="N641" s="45"/>
      <c r="O641" s="49" t="s">
        <v>2</v>
      </c>
      <c r="P641" s="220"/>
    </row>
    <row r="642" spans="1:16" ht="26.1" hidden="1" x14ac:dyDescent="0.35">
      <c r="A642" s="1">
        <v>1</v>
      </c>
      <c r="B642" s="7" t="s">
        <v>72</v>
      </c>
      <c r="C642" s="7" t="s">
        <v>2</v>
      </c>
      <c r="D642" s="24" t="s">
        <v>19</v>
      </c>
      <c r="E642" s="90" t="s">
        <v>2</v>
      </c>
      <c r="F642" s="44"/>
      <c r="G642" s="44"/>
      <c r="H642" s="44"/>
      <c r="I642" s="44"/>
      <c r="J642" s="44"/>
      <c r="K642" s="44"/>
      <c r="L642" s="44"/>
      <c r="M642" s="44"/>
      <c r="N642" s="45"/>
      <c r="O642" s="49" t="s">
        <v>2</v>
      </c>
      <c r="P642" s="220"/>
    </row>
    <row r="643" spans="1:16" ht="15" x14ac:dyDescent="0.25">
      <c r="A643" s="1">
        <v>1</v>
      </c>
      <c r="B643" s="7" t="s">
        <v>72</v>
      </c>
      <c r="D643" s="20" t="s">
        <v>32</v>
      </c>
      <c r="E643" s="16" t="s">
        <v>2</v>
      </c>
      <c r="F643" s="22">
        <f t="shared" ref="F643" si="1600">SUM(F644:F646)</f>
        <v>24672</v>
      </c>
      <c r="G643" s="22">
        <f t="shared" ref="G643:H643" si="1601">SUM(G644:G646)</f>
        <v>24672</v>
      </c>
      <c r="H643" s="169">
        <f t="shared" si="1601"/>
        <v>0</v>
      </c>
      <c r="I643" s="21">
        <f t="shared" ref="I643" si="1602">SUM(I644:I646)</f>
        <v>0</v>
      </c>
      <c r="J643" s="22">
        <f t="shared" ref="J643" si="1603">SUM(J644:J646)</f>
        <v>0</v>
      </c>
      <c r="K643" s="22">
        <f t="shared" ref="K643:L643" si="1604">SUM(K644:K646)</f>
        <v>0</v>
      </c>
      <c r="L643" s="22">
        <f t="shared" si="1604"/>
        <v>0</v>
      </c>
      <c r="M643" s="22">
        <f t="shared" ref="M643" si="1605">SUM(M644:M646)</f>
        <v>0</v>
      </c>
      <c r="N643" s="23">
        <f t="shared" ref="N643" si="1606">SUM(N644:N646)</f>
        <v>0</v>
      </c>
      <c r="O643" s="77" t="s">
        <v>2</v>
      </c>
      <c r="P643" s="220"/>
    </row>
    <row r="644" spans="1:16" ht="14.1" hidden="1" x14ac:dyDescent="0.35">
      <c r="A644" s="1">
        <v>1</v>
      </c>
      <c r="B644" s="7" t="s">
        <v>72</v>
      </c>
      <c r="C644" s="7" t="s">
        <v>2</v>
      </c>
      <c r="D644" s="24" t="s">
        <v>18</v>
      </c>
      <c r="E644" s="90" t="s">
        <v>2</v>
      </c>
      <c r="F644" s="44"/>
      <c r="G644" s="44"/>
      <c r="H644" s="44"/>
      <c r="I644" s="44"/>
      <c r="J644" s="44"/>
      <c r="K644" s="44"/>
      <c r="L644" s="44"/>
      <c r="M644" s="44"/>
      <c r="N644" s="45"/>
      <c r="O644" s="49" t="s">
        <v>2</v>
      </c>
      <c r="P644" s="220"/>
    </row>
    <row r="645" spans="1:16" ht="14.1" hidden="1" x14ac:dyDescent="0.35">
      <c r="A645" s="1">
        <v>1</v>
      </c>
      <c r="B645" s="7" t="s">
        <v>72</v>
      </c>
      <c r="C645" s="7" t="s">
        <v>2</v>
      </c>
      <c r="D645" s="24" t="s">
        <v>30</v>
      </c>
      <c r="E645" s="90" t="s">
        <v>2</v>
      </c>
      <c r="F645" s="44"/>
      <c r="G645" s="44"/>
      <c r="H645" s="44"/>
      <c r="I645" s="44"/>
      <c r="J645" s="44"/>
      <c r="K645" s="44"/>
      <c r="L645" s="44"/>
      <c r="M645" s="44"/>
      <c r="N645" s="45"/>
      <c r="O645" s="49" t="s">
        <v>2</v>
      </c>
      <c r="P645" s="220"/>
    </row>
    <row r="646" spans="1:16" ht="42.6" customHeight="1" thickBot="1" x14ac:dyDescent="0.3">
      <c r="A646" s="1">
        <v>1</v>
      </c>
      <c r="B646" s="7" t="s">
        <v>72</v>
      </c>
      <c r="D646" s="24" t="s">
        <v>19</v>
      </c>
      <c r="E646" s="134" t="s">
        <v>117</v>
      </c>
      <c r="F646" s="44">
        <v>24672</v>
      </c>
      <c r="G646" s="44">
        <v>24672</v>
      </c>
      <c r="H646" s="172"/>
      <c r="I646" s="43"/>
      <c r="J646" s="44"/>
      <c r="K646" s="44"/>
      <c r="L646" s="44"/>
      <c r="M646" s="44"/>
      <c r="N646" s="45"/>
      <c r="O646" s="49">
        <v>2027</v>
      </c>
      <c r="P646" s="220"/>
    </row>
    <row r="647" spans="1:16" ht="14.45" hidden="1" thickBot="1" x14ac:dyDescent="0.4">
      <c r="A647" s="1">
        <v>1</v>
      </c>
      <c r="B647" s="7" t="s">
        <v>72</v>
      </c>
      <c r="C647" s="7" t="s">
        <v>2</v>
      </c>
      <c r="D647" s="20" t="s">
        <v>33</v>
      </c>
      <c r="E647" s="16" t="s">
        <v>2</v>
      </c>
      <c r="F647" s="22">
        <f t="shared" ref="F647" si="1607">SUM(F648:F649)</f>
        <v>0</v>
      </c>
      <c r="G647" s="22">
        <f t="shared" ref="G647:H647" si="1608">SUM(G648:G649)</f>
        <v>0</v>
      </c>
      <c r="H647" s="22">
        <f t="shared" si="1608"/>
        <v>0</v>
      </c>
      <c r="I647" s="22">
        <f t="shared" ref="I647" si="1609">SUM(I648:I649)</f>
        <v>0</v>
      </c>
      <c r="J647" s="22">
        <f t="shared" ref="J647" si="1610">SUM(J648:J649)</f>
        <v>0</v>
      </c>
      <c r="K647" s="22">
        <f t="shared" ref="K647:L647" si="1611">SUM(K648:K649)</f>
        <v>0</v>
      </c>
      <c r="L647" s="22">
        <f t="shared" si="1611"/>
        <v>0</v>
      </c>
      <c r="M647" s="22">
        <f t="shared" ref="M647" si="1612">SUM(M648:M649)</f>
        <v>0</v>
      </c>
      <c r="N647" s="23">
        <f t="shared" ref="N647" si="1613">SUM(N648:N649)</f>
        <v>0</v>
      </c>
      <c r="O647" s="77" t="s">
        <v>2</v>
      </c>
      <c r="P647" s="220"/>
    </row>
    <row r="648" spans="1:16" ht="14.45" hidden="1" thickBot="1" x14ac:dyDescent="0.4">
      <c r="A648" s="1">
        <v>1</v>
      </c>
      <c r="B648" s="7" t="s">
        <v>72</v>
      </c>
      <c r="C648" s="7" t="s">
        <v>2</v>
      </c>
      <c r="D648" s="24" t="s">
        <v>18</v>
      </c>
      <c r="E648" s="90" t="s">
        <v>2</v>
      </c>
      <c r="F648" s="44"/>
      <c r="G648" s="44"/>
      <c r="H648" s="44"/>
      <c r="I648" s="44"/>
      <c r="J648" s="44"/>
      <c r="K648" s="44"/>
      <c r="L648" s="44"/>
      <c r="M648" s="44"/>
      <c r="N648" s="45"/>
      <c r="O648" s="49" t="s">
        <v>2</v>
      </c>
      <c r="P648" s="220"/>
    </row>
    <row r="649" spans="1:16" ht="26.45" hidden="1" thickBot="1" x14ac:dyDescent="0.4">
      <c r="A649" s="1">
        <v>1</v>
      </c>
      <c r="B649" s="7" t="s">
        <v>72</v>
      </c>
      <c r="C649" s="7" t="s">
        <v>2</v>
      </c>
      <c r="D649" s="24" t="s">
        <v>19</v>
      </c>
      <c r="E649" s="90" t="s">
        <v>2</v>
      </c>
      <c r="F649" s="44"/>
      <c r="G649" s="44"/>
      <c r="H649" s="44"/>
      <c r="I649" s="44"/>
      <c r="J649" s="44"/>
      <c r="K649" s="44"/>
      <c r="L649" s="44"/>
      <c r="M649" s="44"/>
      <c r="N649" s="45"/>
      <c r="O649" s="49" t="s">
        <v>2</v>
      </c>
      <c r="P649" s="220"/>
    </row>
    <row r="650" spans="1:16" ht="14.45" hidden="1" thickBot="1" x14ac:dyDescent="0.4">
      <c r="A650" s="1">
        <v>1</v>
      </c>
      <c r="B650" s="7" t="s">
        <v>72</v>
      </c>
      <c r="C650" s="7" t="s">
        <v>2</v>
      </c>
      <c r="D650" s="25" t="s">
        <v>101</v>
      </c>
      <c r="E650" s="16" t="s">
        <v>2</v>
      </c>
      <c r="F650" s="22">
        <f t="shared" ref="F650" si="1614">SUM(F651:F652)</f>
        <v>0</v>
      </c>
      <c r="G650" s="22">
        <f t="shared" ref="G650:H650" si="1615">SUM(G651:G652)</f>
        <v>0</v>
      </c>
      <c r="H650" s="22">
        <f t="shared" si="1615"/>
        <v>0</v>
      </c>
      <c r="I650" s="22">
        <f t="shared" ref="I650" si="1616">SUM(I651:I652)</f>
        <v>0</v>
      </c>
      <c r="J650" s="22">
        <f t="shared" ref="J650" si="1617">SUM(J651:J652)</f>
        <v>0</v>
      </c>
      <c r="K650" s="22">
        <f t="shared" ref="K650:L650" si="1618">SUM(K651:K652)</f>
        <v>0</v>
      </c>
      <c r="L650" s="22">
        <f t="shared" si="1618"/>
        <v>0</v>
      </c>
      <c r="M650" s="22">
        <f t="shared" ref="M650" si="1619">SUM(M651:M652)</f>
        <v>0</v>
      </c>
      <c r="N650" s="23">
        <f t="shared" ref="N650" si="1620">SUM(N651:N652)</f>
        <v>0</v>
      </c>
      <c r="O650" s="77" t="s">
        <v>2</v>
      </c>
      <c r="P650" s="220"/>
    </row>
    <row r="651" spans="1:16" ht="14.45" hidden="1" thickBot="1" x14ac:dyDescent="0.4">
      <c r="A651" s="1">
        <v>1</v>
      </c>
      <c r="B651" s="7" t="s">
        <v>72</v>
      </c>
      <c r="C651" s="7" t="s">
        <v>2</v>
      </c>
      <c r="D651" s="24" t="s">
        <v>18</v>
      </c>
      <c r="E651" s="90" t="s">
        <v>2</v>
      </c>
      <c r="F651" s="44"/>
      <c r="G651" s="44"/>
      <c r="H651" s="44"/>
      <c r="I651" s="44"/>
      <c r="J651" s="44"/>
      <c r="K651" s="44"/>
      <c r="L651" s="44"/>
      <c r="M651" s="44"/>
      <c r="N651" s="45"/>
      <c r="O651" s="50" t="s">
        <v>2</v>
      </c>
      <c r="P651" s="220"/>
    </row>
    <row r="652" spans="1:16" ht="26.45" hidden="1" thickBot="1" x14ac:dyDescent="0.4">
      <c r="A652" s="1">
        <v>1</v>
      </c>
      <c r="B652" s="7" t="s">
        <v>72</v>
      </c>
      <c r="C652" s="7" t="s">
        <v>2</v>
      </c>
      <c r="D652" s="26" t="s">
        <v>19</v>
      </c>
      <c r="E652" s="91" t="s">
        <v>2</v>
      </c>
      <c r="F652" s="47"/>
      <c r="G652" s="47"/>
      <c r="H652" s="47"/>
      <c r="I652" s="47"/>
      <c r="J652" s="47"/>
      <c r="K652" s="47"/>
      <c r="L652" s="47"/>
      <c r="M652" s="47"/>
      <c r="N652" s="48"/>
      <c r="O652" s="51" t="s">
        <v>2</v>
      </c>
      <c r="P652" s="220"/>
    </row>
    <row r="653" spans="1:16" ht="14.45" hidden="1" thickBot="1" x14ac:dyDescent="0.4">
      <c r="A653" s="1">
        <v>1</v>
      </c>
      <c r="B653" s="7" t="s">
        <v>72</v>
      </c>
      <c r="C653" s="7" t="s">
        <v>2</v>
      </c>
      <c r="D653" s="38" t="s">
        <v>1</v>
      </c>
      <c r="E653" s="92" t="s">
        <v>2</v>
      </c>
      <c r="F653" s="94"/>
      <c r="G653" s="94"/>
      <c r="H653" s="94"/>
      <c r="I653" s="94"/>
      <c r="J653" s="94"/>
      <c r="K653" s="94"/>
      <c r="L653" s="94"/>
      <c r="M653" s="94"/>
      <c r="N653" s="95"/>
      <c r="O653" s="52" t="s">
        <v>2</v>
      </c>
      <c r="P653" s="224"/>
    </row>
    <row r="654" spans="1:16" ht="45.6" customHeight="1" thickBot="1" x14ac:dyDescent="0.3">
      <c r="A654" s="1">
        <v>1</v>
      </c>
      <c r="B654" s="7" t="s">
        <v>73</v>
      </c>
      <c r="D654" s="58" t="s">
        <v>107</v>
      </c>
      <c r="E654" s="88" t="s">
        <v>28</v>
      </c>
      <c r="F654" s="60">
        <f t="shared" ref="F654" si="1621">F655+F676</f>
        <v>35000</v>
      </c>
      <c r="G654" s="60">
        <f t="shared" ref="G654:H654" si="1622">G655+G676</f>
        <v>115000</v>
      </c>
      <c r="H654" s="171">
        <f t="shared" si="1622"/>
        <v>0</v>
      </c>
      <c r="I654" s="59">
        <f t="shared" ref="I654" si="1623">I655+I676</f>
        <v>0</v>
      </c>
      <c r="J654" s="60">
        <f t="shared" ref="J654" si="1624">J655+J676</f>
        <v>0</v>
      </c>
      <c r="K654" s="60">
        <f t="shared" ref="K654:L654" si="1625">K655+K676</f>
        <v>0</v>
      </c>
      <c r="L654" s="60">
        <f t="shared" si="1625"/>
        <v>0</v>
      </c>
      <c r="M654" s="60">
        <f t="shared" ref="M654" si="1626">M655+M676</f>
        <v>0</v>
      </c>
      <c r="N654" s="61">
        <f t="shared" ref="N654" si="1627">N655+N676</f>
        <v>0</v>
      </c>
      <c r="O654" s="62" t="s">
        <v>2</v>
      </c>
      <c r="P654" s="219" t="s">
        <v>115</v>
      </c>
    </row>
    <row r="655" spans="1:16" thickBot="1" x14ac:dyDescent="0.3">
      <c r="A655" s="1">
        <v>1</v>
      </c>
      <c r="B655" s="7" t="s">
        <v>73</v>
      </c>
      <c r="D655" s="38" t="s">
        <v>29</v>
      </c>
      <c r="E655" s="39" t="s">
        <v>2</v>
      </c>
      <c r="F655" s="41">
        <f t="shared" ref="F655" si="1628">SUM(F656:F658)</f>
        <v>35000</v>
      </c>
      <c r="G655" s="41">
        <f t="shared" ref="G655:H655" si="1629">SUM(G656:G658)</f>
        <v>115000</v>
      </c>
      <c r="H655" s="165">
        <f t="shared" si="1629"/>
        <v>0</v>
      </c>
      <c r="I655" s="40">
        <f t="shared" ref="I655" si="1630">SUM(I656:I658)</f>
        <v>0</v>
      </c>
      <c r="J655" s="41">
        <f t="shared" ref="J655" si="1631">SUM(J656:J658)</f>
        <v>0</v>
      </c>
      <c r="K655" s="41">
        <f t="shared" ref="K655:L655" si="1632">SUM(K656:K658)</f>
        <v>0</v>
      </c>
      <c r="L655" s="41">
        <f t="shared" si="1632"/>
        <v>0</v>
      </c>
      <c r="M655" s="41">
        <f t="shared" ref="M655" si="1633">SUM(M656:M658)</f>
        <v>0</v>
      </c>
      <c r="N655" s="42">
        <f t="shared" ref="N655" si="1634">SUM(N656:N658)</f>
        <v>0</v>
      </c>
      <c r="O655" s="73" t="s">
        <v>2</v>
      </c>
      <c r="P655" s="222"/>
    </row>
    <row r="656" spans="1:16" ht="15" x14ac:dyDescent="0.25">
      <c r="A656" s="1">
        <v>1</v>
      </c>
      <c r="B656" s="7" t="s">
        <v>73</v>
      </c>
      <c r="D656" s="28" t="s">
        <v>18</v>
      </c>
      <c r="E656" s="29" t="s">
        <v>2</v>
      </c>
      <c r="F656" s="31">
        <f t="shared" ref="F656:G656" si="1635">F661+F664+F667+F671+F674</f>
        <v>0</v>
      </c>
      <c r="G656" s="31">
        <f t="shared" si="1635"/>
        <v>0</v>
      </c>
      <c r="H656" s="166">
        <f t="shared" ref="H656:N656" si="1636">H661+H664+H667+H671+H674</f>
        <v>0</v>
      </c>
      <c r="I656" s="30">
        <f t="shared" ref="I656:K656" si="1637">I661+I664+I667+I671+I674</f>
        <v>0</v>
      </c>
      <c r="J656" s="31">
        <f t="shared" si="1637"/>
        <v>0</v>
      </c>
      <c r="K656" s="31">
        <f t="shared" si="1637"/>
        <v>0</v>
      </c>
      <c r="L656" s="31">
        <f t="shared" si="1636"/>
        <v>0</v>
      </c>
      <c r="M656" s="31">
        <f t="shared" si="1636"/>
        <v>0</v>
      </c>
      <c r="N656" s="32">
        <f t="shared" si="1636"/>
        <v>0</v>
      </c>
      <c r="O656" s="74" t="s">
        <v>2</v>
      </c>
      <c r="P656" s="223"/>
    </row>
    <row r="657" spans="1:16" ht="14.1" hidden="1" x14ac:dyDescent="0.35">
      <c r="A657" s="1">
        <v>1</v>
      </c>
      <c r="B657" s="7" t="s">
        <v>73</v>
      </c>
      <c r="C657" s="7" t="s">
        <v>2</v>
      </c>
      <c r="D657" s="33" t="s">
        <v>30</v>
      </c>
      <c r="E657" s="34" t="s">
        <v>2</v>
      </c>
      <c r="F657" s="36">
        <f t="shared" ref="F657:G657" si="1638">F668</f>
        <v>0</v>
      </c>
      <c r="G657" s="36">
        <f t="shared" si="1638"/>
        <v>0</v>
      </c>
      <c r="H657" s="36">
        <f t="shared" ref="H657:N657" si="1639">H668</f>
        <v>0</v>
      </c>
      <c r="I657" s="36">
        <f t="shared" ref="I657:K657" si="1640">I668</f>
        <v>0</v>
      </c>
      <c r="J657" s="36">
        <f t="shared" si="1640"/>
        <v>0</v>
      </c>
      <c r="K657" s="36">
        <f t="shared" si="1640"/>
        <v>0</v>
      </c>
      <c r="L657" s="36">
        <f t="shared" si="1639"/>
        <v>0</v>
      </c>
      <c r="M657" s="36">
        <f t="shared" si="1639"/>
        <v>0</v>
      </c>
      <c r="N657" s="37">
        <f t="shared" si="1639"/>
        <v>0</v>
      </c>
      <c r="O657" s="75" t="s">
        <v>2</v>
      </c>
      <c r="P657" s="220"/>
    </row>
    <row r="658" spans="1:16" ht="25.5" x14ac:dyDescent="0.25">
      <c r="A658" s="1">
        <v>1</v>
      </c>
      <c r="B658" s="7" t="s">
        <v>73</v>
      </c>
      <c r="D658" s="33" t="s">
        <v>19</v>
      </c>
      <c r="E658" s="34" t="s">
        <v>2</v>
      </c>
      <c r="F658" s="36">
        <f t="shared" ref="F658:G658" si="1641">F662+F665+F669+F672+F675</f>
        <v>35000</v>
      </c>
      <c r="G658" s="36">
        <f t="shared" si="1641"/>
        <v>115000</v>
      </c>
      <c r="H658" s="167">
        <f t="shared" ref="H658:N658" si="1642">H662+H665+H669+H672+H675</f>
        <v>0</v>
      </c>
      <c r="I658" s="35">
        <f t="shared" ref="I658:K658" si="1643">I662+I665+I669+I672+I675</f>
        <v>0</v>
      </c>
      <c r="J658" s="36">
        <f t="shared" si="1643"/>
        <v>0</v>
      </c>
      <c r="K658" s="36">
        <f t="shared" si="1643"/>
        <v>0</v>
      </c>
      <c r="L658" s="36">
        <f t="shared" si="1642"/>
        <v>0</v>
      </c>
      <c r="M658" s="36">
        <f t="shared" si="1642"/>
        <v>0</v>
      </c>
      <c r="N658" s="37">
        <f t="shared" si="1642"/>
        <v>0</v>
      </c>
      <c r="O658" s="75" t="s">
        <v>2</v>
      </c>
      <c r="P658" s="223"/>
    </row>
    <row r="659" spans="1:16" ht="14.1" hidden="1" x14ac:dyDescent="0.35">
      <c r="A659" s="1">
        <v>1</v>
      </c>
      <c r="B659" s="7" t="s">
        <v>73</v>
      </c>
      <c r="C659" s="7" t="s">
        <v>2</v>
      </c>
      <c r="D659" s="16" t="s">
        <v>31</v>
      </c>
      <c r="E659" s="16" t="s">
        <v>2</v>
      </c>
      <c r="F659" s="18" t="s">
        <v>2</v>
      </c>
      <c r="G659" s="18" t="s">
        <v>2</v>
      </c>
      <c r="H659" s="18" t="s">
        <v>2</v>
      </c>
      <c r="I659" s="18" t="s">
        <v>2</v>
      </c>
      <c r="J659" s="18" t="s">
        <v>2</v>
      </c>
      <c r="K659" s="18" t="s">
        <v>2</v>
      </c>
      <c r="L659" s="18" t="s">
        <v>2</v>
      </c>
      <c r="M659" s="18" t="s">
        <v>2</v>
      </c>
      <c r="N659" s="19" t="s">
        <v>2</v>
      </c>
      <c r="O659" s="76" t="s">
        <v>2</v>
      </c>
      <c r="P659" s="223"/>
    </row>
    <row r="660" spans="1:16" ht="14.1" hidden="1" x14ac:dyDescent="0.35">
      <c r="A660" s="1">
        <v>1</v>
      </c>
      <c r="B660" s="7" t="s">
        <v>73</v>
      </c>
      <c r="C660" s="7" t="s">
        <v>2</v>
      </c>
      <c r="D660" s="20" t="s">
        <v>35</v>
      </c>
      <c r="E660" s="16" t="s">
        <v>2</v>
      </c>
      <c r="F660" s="22">
        <f t="shared" ref="F660" si="1644">SUM(F661:F662)</f>
        <v>0</v>
      </c>
      <c r="G660" s="22">
        <f t="shared" ref="G660:H660" si="1645">SUM(G661:G662)</f>
        <v>0</v>
      </c>
      <c r="H660" s="22">
        <f t="shared" si="1645"/>
        <v>0</v>
      </c>
      <c r="I660" s="22">
        <f t="shared" ref="I660" si="1646">SUM(I661:I662)</f>
        <v>0</v>
      </c>
      <c r="J660" s="22">
        <f t="shared" ref="J660" si="1647">SUM(J661:J662)</f>
        <v>0</v>
      </c>
      <c r="K660" s="22">
        <f t="shared" ref="K660:L660" si="1648">SUM(K661:K662)</f>
        <v>0</v>
      </c>
      <c r="L660" s="22">
        <f t="shared" si="1648"/>
        <v>0</v>
      </c>
      <c r="M660" s="22">
        <f t="shared" ref="M660" si="1649">SUM(M661:M662)</f>
        <v>0</v>
      </c>
      <c r="N660" s="23">
        <f t="shared" ref="N660" si="1650">SUM(N661:N662)</f>
        <v>0</v>
      </c>
      <c r="O660" s="77" t="s">
        <v>2</v>
      </c>
      <c r="P660" s="220"/>
    </row>
    <row r="661" spans="1:16" ht="14.1" hidden="1" x14ac:dyDescent="0.35">
      <c r="A661" s="1">
        <v>1</v>
      </c>
      <c r="B661" s="7" t="s">
        <v>73</v>
      </c>
      <c r="C661" s="7" t="s">
        <v>2</v>
      </c>
      <c r="D661" s="24" t="s">
        <v>18</v>
      </c>
      <c r="E661" s="90" t="s">
        <v>2</v>
      </c>
      <c r="F661" s="44"/>
      <c r="G661" s="44"/>
      <c r="H661" s="44"/>
      <c r="I661" s="44"/>
      <c r="J661" s="44"/>
      <c r="K661" s="44"/>
      <c r="L661" s="44"/>
      <c r="M661" s="44"/>
      <c r="N661" s="45"/>
      <c r="O661" s="49" t="s">
        <v>2</v>
      </c>
      <c r="P661" s="220"/>
    </row>
    <row r="662" spans="1:16" ht="26.1" hidden="1" x14ac:dyDescent="0.35">
      <c r="A662" s="1">
        <v>1</v>
      </c>
      <c r="B662" s="7" t="s">
        <v>73</v>
      </c>
      <c r="C662" s="7" t="s">
        <v>2</v>
      </c>
      <c r="D662" s="24" t="s">
        <v>19</v>
      </c>
      <c r="E662" s="90" t="s">
        <v>2</v>
      </c>
      <c r="F662" s="44"/>
      <c r="G662" s="44"/>
      <c r="H662" s="44"/>
      <c r="I662" s="44"/>
      <c r="J662" s="44"/>
      <c r="K662" s="44"/>
      <c r="L662" s="44"/>
      <c r="M662" s="44"/>
      <c r="N662" s="45"/>
      <c r="O662" s="49" t="s">
        <v>2</v>
      </c>
      <c r="P662" s="220"/>
    </row>
    <row r="663" spans="1:16" ht="14.1" hidden="1" x14ac:dyDescent="0.35">
      <c r="A663" s="1">
        <v>1</v>
      </c>
      <c r="B663" s="7" t="s">
        <v>73</v>
      </c>
      <c r="C663" s="7" t="s">
        <v>2</v>
      </c>
      <c r="D663" s="20" t="s">
        <v>34</v>
      </c>
      <c r="E663" s="16" t="s">
        <v>2</v>
      </c>
      <c r="F663" s="22">
        <f t="shared" ref="F663" si="1651">SUM(F664:F665)</f>
        <v>0</v>
      </c>
      <c r="G663" s="22">
        <f t="shared" ref="G663:H663" si="1652">SUM(G664:G665)</f>
        <v>0</v>
      </c>
      <c r="H663" s="22">
        <f t="shared" si="1652"/>
        <v>0</v>
      </c>
      <c r="I663" s="22">
        <f t="shared" ref="I663" si="1653">SUM(I664:I665)</f>
        <v>0</v>
      </c>
      <c r="J663" s="22">
        <f t="shared" ref="J663" si="1654">SUM(J664:J665)</f>
        <v>0</v>
      </c>
      <c r="K663" s="22">
        <f t="shared" ref="K663:L663" si="1655">SUM(K664:K665)</f>
        <v>0</v>
      </c>
      <c r="L663" s="22">
        <f t="shared" si="1655"/>
        <v>0</v>
      </c>
      <c r="M663" s="22">
        <f t="shared" ref="M663" si="1656">SUM(M664:M665)</f>
        <v>0</v>
      </c>
      <c r="N663" s="23">
        <f t="shared" ref="N663" si="1657">SUM(N664:N665)</f>
        <v>0</v>
      </c>
      <c r="O663" s="77" t="s">
        <v>2</v>
      </c>
      <c r="P663" s="220"/>
    </row>
    <row r="664" spans="1:16" ht="14.1" hidden="1" x14ac:dyDescent="0.35">
      <c r="A664" s="1">
        <v>1</v>
      </c>
      <c r="B664" s="7" t="s">
        <v>73</v>
      </c>
      <c r="C664" s="7" t="s">
        <v>2</v>
      </c>
      <c r="D664" s="24" t="s">
        <v>18</v>
      </c>
      <c r="E664" s="90" t="s">
        <v>2</v>
      </c>
      <c r="F664" s="44"/>
      <c r="G664" s="44"/>
      <c r="H664" s="44"/>
      <c r="I664" s="44"/>
      <c r="J664" s="44"/>
      <c r="K664" s="44"/>
      <c r="L664" s="44"/>
      <c r="M664" s="44"/>
      <c r="N664" s="45"/>
      <c r="O664" s="49" t="s">
        <v>2</v>
      </c>
      <c r="P664" s="220"/>
    </row>
    <row r="665" spans="1:16" ht="26.1" hidden="1" x14ac:dyDescent="0.35">
      <c r="A665" s="1">
        <v>1</v>
      </c>
      <c r="B665" s="7" t="s">
        <v>73</v>
      </c>
      <c r="C665" s="7" t="s">
        <v>2</v>
      </c>
      <c r="D665" s="24" t="s">
        <v>19</v>
      </c>
      <c r="E665" s="90" t="s">
        <v>2</v>
      </c>
      <c r="F665" s="44"/>
      <c r="G665" s="44"/>
      <c r="H665" s="44"/>
      <c r="I665" s="44"/>
      <c r="J665" s="44"/>
      <c r="K665" s="44"/>
      <c r="L665" s="44"/>
      <c r="M665" s="44"/>
      <c r="N665" s="45"/>
      <c r="O665" s="49" t="s">
        <v>2</v>
      </c>
      <c r="P665" s="220"/>
    </row>
    <row r="666" spans="1:16" ht="15" x14ac:dyDescent="0.25">
      <c r="A666" s="1">
        <v>1</v>
      </c>
      <c r="B666" s="7" t="s">
        <v>73</v>
      </c>
      <c r="D666" s="20" t="s">
        <v>32</v>
      </c>
      <c r="E666" s="16" t="s">
        <v>2</v>
      </c>
      <c r="F666" s="22">
        <f t="shared" ref="F666" si="1658">SUM(F667:F669)</f>
        <v>35000</v>
      </c>
      <c r="G666" s="22">
        <f t="shared" ref="G666:H666" si="1659">SUM(G667:G669)</f>
        <v>115000</v>
      </c>
      <c r="H666" s="169">
        <f t="shared" si="1659"/>
        <v>0</v>
      </c>
      <c r="I666" s="21">
        <f t="shared" ref="I666" si="1660">SUM(I667:I669)</f>
        <v>0</v>
      </c>
      <c r="J666" s="22">
        <f t="shared" ref="J666" si="1661">SUM(J667:J669)</f>
        <v>0</v>
      </c>
      <c r="K666" s="22">
        <f t="shared" ref="K666:L666" si="1662">SUM(K667:K669)</f>
        <v>0</v>
      </c>
      <c r="L666" s="22">
        <f t="shared" si="1662"/>
        <v>0</v>
      </c>
      <c r="M666" s="22">
        <f t="shared" ref="M666" si="1663">SUM(M667:M669)</f>
        <v>0</v>
      </c>
      <c r="N666" s="23">
        <f t="shared" ref="N666" si="1664">SUM(N667:N669)</f>
        <v>0</v>
      </c>
      <c r="O666" s="77" t="s">
        <v>2</v>
      </c>
      <c r="P666" s="223"/>
    </row>
    <row r="667" spans="1:16" ht="14.1" hidden="1" x14ac:dyDescent="0.35">
      <c r="A667" s="1">
        <v>1</v>
      </c>
      <c r="B667" s="7" t="s">
        <v>73</v>
      </c>
      <c r="C667" s="7" t="s">
        <v>2</v>
      </c>
      <c r="D667" s="24" t="s">
        <v>18</v>
      </c>
      <c r="E667" s="90" t="s">
        <v>2</v>
      </c>
      <c r="F667" s="44"/>
      <c r="G667" s="44"/>
      <c r="H667" s="44"/>
      <c r="I667" s="44"/>
      <c r="J667" s="44"/>
      <c r="K667" s="44"/>
      <c r="L667" s="44"/>
      <c r="M667" s="44"/>
      <c r="N667" s="45"/>
      <c r="O667" s="49" t="s">
        <v>2</v>
      </c>
      <c r="P667" s="223"/>
    </row>
    <row r="668" spans="1:16" ht="14.1" hidden="1" x14ac:dyDescent="0.35">
      <c r="A668" s="1">
        <v>1</v>
      </c>
      <c r="B668" s="7" t="s">
        <v>73</v>
      </c>
      <c r="C668" s="7" t="s">
        <v>2</v>
      </c>
      <c r="D668" s="24" t="s">
        <v>30</v>
      </c>
      <c r="E668" s="90" t="s">
        <v>2</v>
      </c>
      <c r="F668" s="44"/>
      <c r="G668" s="44"/>
      <c r="H668" s="44"/>
      <c r="I668" s="44"/>
      <c r="J668" s="44"/>
      <c r="K668" s="44"/>
      <c r="L668" s="44"/>
      <c r="M668" s="44"/>
      <c r="N668" s="45"/>
      <c r="O668" s="49" t="s">
        <v>2</v>
      </c>
      <c r="P668" s="220"/>
    </row>
    <row r="669" spans="1:16" ht="39.950000000000003" customHeight="1" thickBot="1" x14ac:dyDescent="0.3">
      <c r="A669" s="1">
        <v>1</v>
      </c>
      <c r="B669" s="7" t="s">
        <v>73</v>
      </c>
      <c r="D669" s="24" t="s">
        <v>19</v>
      </c>
      <c r="E669" s="134" t="s">
        <v>117</v>
      </c>
      <c r="F669" s="44">
        <v>35000</v>
      </c>
      <c r="G669" s="44">
        <v>115000</v>
      </c>
      <c r="H669" s="172"/>
      <c r="I669" s="43"/>
      <c r="J669" s="44"/>
      <c r="K669" s="44"/>
      <c r="L669" s="44"/>
      <c r="M669" s="44"/>
      <c r="N669" s="45"/>
      <c r="O669" s="49">
        <v>2027</v>
      </c>
      <c r="P669" s="223"/>
    </row>
    <row r="670" spans="1:16" ht="14.45" hidden="1" thickBot="1" x14ac:dyDescent="0.4">
      <c r="A670" s="1">
        <v>1</v>
      </c>
      <c r="B670" s="7" t="s">
        <v>73</v>
      </c>
      <c r="C670" s="7" t="s">
        <v>2</v>
      </c>
      <c r="D670" s="20" t="s">
        <v>33</v>
      </c>
      <c r="E670" s="16" t="s">
        <v>2</v>
      </c>
      <c r="F670" s="22">
        <f t="shared" ref="F670" si="1665">SUM(F671:F672)</f>
        <v>0</v>
      </c>
      <c r="G670" s="22">
        <f t="shared" ref="G670:H670" si="1666">SUM(G671:G672)</f>
        <v>0</v>
      </c>
      <c r="H670" s="22">
        <f t="shared" si="1666"/>
        <v>0</v>
      </c>
      <c r="I670" s="22">
        <f t="shared" ref="I670" si="1667">SUM(I671:I672)</f>
        <v>0</v>
      </c>
      <c r="J670" s="22">
        <f t="shared" ref="J670" si="1668">SUM(J671:J672)</f>
        <v>0</v>
      </c>
      <c r="K670" s="22">
        <f t="shared" ref="K670:L670" si="1669">SUM(K671:K672)</f>
        <v>0</v>
      </c>
      <c r="L670" s="22">
        <f t="shared" si="1669"/>
        <v>0</v>
      </c>
      <c r="M670" s="22">
        <f t="shared" ref="M670" si="1670">SUM(M671:M672)</f>
        <v>0</v>
      </c>
      <c r="N670" s="23">
        <f t="shared" ref="N670" si="1671">SUM(N671:N672)</f>
        <v>0</v>
      </c>
      <c r="O670" s="77" t="s">
        <v>2</v>
      </c>
      <c r="P670" s="220"/>
    </row>
    <row r="671" spans="1:16" ht="14.45" hidden="1" thickBot="1" x14ac:dyDescent="0.4">
      <c r="A671" s="1">
        <v>1</v>
      </c>
      <c r="B671" s="7" t="s">
        <v>73</v>
      </c>
      <c r="C671" s="7" t="s">
        <v>2</v>
      </c>
      <c r="D671" s="24" t="s">
        <v>18</v>
      </c>
      <c r="E671" s="90" t="s">
        <v>2</v>
      </c>
      <c r="F671" s="44"/>
      <c r="G671" s="44"/>
      <c r="H671" s="44"/>
      <c r="I671" s="44"/>
      <c r="J671" s="44"/>
      <c r="K671" s="44"/>
      <c r="L671" s="44"/>
      <c r="M671" s="44"/>
      <c r="N671" s="45"/>
      <c r="O671" s="49" t="s">
        <v>2</v>
      </c>
      <c r="P671" s="220"/>
    </row>
    <row r="672" spans="1:16" ht="26.45" hidden="1" thickBot="1" x14ac:dyDescent="0.4">
      <c r="A672" s="1">
        <v>1</v>
      </c>
      <c r="B672" s="7" t="s">
        <v>73</v>
      </c>
      <c r="C672" s="7" t="s">
        <v>2</v>
      </c>
      <c r="D672" s="24" t="s">
        <v>19</v>
      </c>
      <c r="E672" s="90" t="s">
        <v>2</v>
      </c>
      <c r="F672" s="44"/>
      <c r="G672" s="44"/>
      <c r="H672" s="44"/>
      <c r="I672" s="44"/>
      <c r="J672" s="44"/>
      <c r="K672" s="44"/>
      <c r="L672" s="44"/>
      <c r="M672" s="44"/>
      <c r="N672" s="45"/>
      <c r="O672" s="49" t="s">
        <v>2</v>
      </c>
      <c r="P672" s="220"/>
    </row>
    <row r="673" spans="1:16" ht="14.45" hidden="1" thickBot="1" x14ac:dyDescent="0.4">
      <c r="A673" s="1">
        <v>1</v>
      </c>
      <c r="B673" s="7" t="s">
        <v>73</v>
      </c>
      <c r="C673" s="7" t="s">
        <v>2</v>
      </c>
      <c r="D673" s="25" t="s">
        <v>101</v>
      </c>
      <c r="E673" s="16" t="s">
        <v>2</v>
      </c>
      <c r="F673" s="22">
        <f t="shared" ref="F673" si="1672">SUM(F674:F675)</f>
        <v>0</v>
      </c>
      <c r="G673" s="22">
        <f t="shared" ref="G673:H673" si="1673">SUM(G674:G675)</f>
        <v>0</v>
      </c>
      <c r="H673" s="22">
        <f t="shared" si="1673"/>
        <v>0</v>
      </c>
      <c r="I673" s="22">
        <f t="shared" ref="I673" si="1674">SUM(I674:I675)</f>
        <v>0</v>
      </c>
      <c r="J673" s="22">
        <f t="shared" ref="J673" si="1675">SUM(J674:J675)</f>
        <v>0</v>
      </c>
      <c r="K673" s="22">
        <f t="shared" ref="K673:L673" si="1676">SUM(K674:K675)</f>
        <v>0</v>
      </c>
      <c r="L673" s="22">
        <f t="shared" si="1676"/>
        <v>0</v>
      </c>
      <c r="M673" s="22">
        <f t="shared" ref="M673" si="1677">SUM(M674:M675)</f>
        <v>0</v>
      </c>
      <c r="N673" s="23">
        <f t="shared" ref="N673" si="1678">SUM(N674:N675)</f>
        <v>0</v>
      </c>
      <c r="O673" s="77" t="s">
        <v>2</v>
      </c>
      <c r="P673" s="220"/>
    </row>
    <row r="674" spans="1:16" ht="14.45" hidden="1" thickBot="1" x14ac:dyDescent="0.4">
      <c r="A674" s="1">
        <v>1</v>
      </c>
      <c r="B674" s="7" t="s">
        <v>73</v>
      </c>
      <c r="C674" s="7" t="s">
        <v>2</v>
      </c>
      <c r="D674" s="24" t="s">
        <v>18</v>
      </c>
      <c r="E674" s="90" t="s">
        <v>2</v>
      </c>
      <c r="F674" s="44"/>
      <c r="G674" s="44"/>
      <c r="H674" s="44"/>
      <c r="I674" s="44"/>
      <c r="J674" s="44"/>
      <c r="K674" s="44"/>
      <c r="L674" s="44"/>
      <c r="M674" s="44"/>
      <c r="N674" s="45"/>
      <c r="O674" s="50" t="s">
        <v>2</v>
      </c>
      <c r="P674" s="220"/>
    </row>
    <row r="675" spans="1:16" ht="26.45" hidden="1" thickBot="1" x14ac:dyDescent="0.4">
      <c r="A675" s="1">
        <v>1</v>
      </c>
      <c r="B675" s="7" t="s">
        <v>73</v>
      </c>
      <c r="C675" s="7" t="s">
        <v>2</v>
      </c>
      <c r="D675" s="26" t="s">
        <v>19</v>
      </c>
      <c r="E675" s="91" t="s">
        <v>2</v>
      </c>
      <c r="F675" s="47"/>
      <c r="G675" s="47"/>
      <c r="H675" s="47"/>
      <c r="I675" s="47"/>
      <c r="J675" s="47"/>
      <c r="K675" s="47"/>
      <c r="L675" s="47"/>
      <c r="M675" s="47"/>
      <c r="N675" s="48"/>
      <c r="O675" s="51" t="s">
        <v>2</v>
      </c>
      <c r="P675" s="220"/>
    </row>
    <row r="676" spans="1:16" ht="14.45" hidden="1" thickBot="1" x14ac:dyDescent="0.4">
      <c r="A676" s="1">
        <v>1</v>
      </c>
      <c r="B676" s="7" t="s">
        <v>73</v>
      </c>
      <c r="C676" s="7" t="s">
        <v>2</v>
      </c>
      <c r="D676" s="38" t="s">
        <v>1</v>
      </c>
      <c r="E676" s="92" t="s">
        <v>2</v>
      </c>
      <c r="F676" s="94"/>
      <c r="G676" s="94"/>
      <c r="H676" s="94"/>
      <c r="I676" s="94"/>
      <c r="J676" s="94"/>
      <c r="K676" s="94"/>
      <c r="L676" s="94"/>
      <c r="M676" s="94"/>
      <c r="N676" s="95"/>
      <c r="O676" s="52" t="s">
        <v>2</v>
      </c>
      <c r="P676" s="224"/>
    </row>
    <row r="677" spans="1:16" ht="51.95" customHeight="1" thickBot="1" x14ac:dyDescent="0.3">
      <c r="A677" s="1">
        <v>1</v>
      </c>
      <c r="B677" s="7" t="s">
        <v>74</v>
      </c>
      <c r="D677" s="58" t="s">
        <v>108</v>
      </c>
      <c r="E677" s="88" t="s">
        <v>28</v>
      </c>
      <c r="F677" s="60">
        <f t="shared" ref="F677" si="1679">F678+F699</f>
        <v>18598</v>
      </c>
      <c r="G677" s="60">
        <f t="shared" ref="G677:H677" si="1680">G678+G699</f>
        <v>18598</v>
      </c>
      <c r="H677" s="171">
        <f t="shared" si="1680"/>
        <v>0</v>
      </c>
      <c r="I677" s="59">
        <f t="shared" ref="I677" si="1681">I678+I699</f>
        <v>0</v>
      </c>
      <c r="J677" s="60">
        <f t="shared" ref="J677" si="1682">J678+J699</f>
        <v>0</v>
      </c>
      <c r="K677" s="60">
        <f t="shared" ref="K677:L677" si="1683">K678+K699</f>
        <v>0</v>
      </c>
      <c r="L677" s="60">
        <f t="shared" si="1683"/>
        <v>0</v>
      </c>
      <c r="M677" s="60">
        <f t="shared" ref="M677" si="1684">M678+M699</f>
        <v>0</v>
      </c>
      <c r="N677" s="61">
        <f t="shared" ref="N677" si="1685">N678+N699</f>
        <v>0</v>
      </c>
      <c r="O677" s="62" t="s">
        <v>2</v>
      </c>
      <c r="P677" s="219" t="s">
        <v>115</v>
      </c>
    </row>
    <row r="678" spans="1:16" ht="20.100000000000001" customHeight="1" thickBot="1" x14ac:dyDescent="0.3">
      <c r="A678" s="1">
        <v>1</v>
      </c>
      <c r="B678" s="7" t="s">
        <v>74</v>
      </c>
      <c r="D678" s="38" t="s">
        <v>29</v>
      </c>
      <c r="E678" s="39" t="s">
        <v>2</v>
      </c>
      <c r="F678" s="41">
        <f t="shared" ref="F678" si="1686">SUM(F679:F681)</f>
        <v>18598</v>
      </c>
      <c r="G678" s="41">
        <f t="shared" ref="G678:H678" si="1687">SUM(G679:G681)</f>
        <v>18598</v>
      </c>
      <c r="H678" s="165">
        <f t="shared" si="1687"/>
        <v>0</v>
      </c>
      <c r="I678" s="40">
        <f t="shared" ref="I678" si="1688">SUM(I679:I681)</f>
        <v>0</v>
      </c>
      <c r="J678" s="41">
        <f t="shared" ref="J678" si="1689">SUM(J679:J681)</f>
        <v>0</v>
      </c>
      <c r="K678" s="41">
        <f t="shared" ref="K678:L678" si="1690">SUM(K679:K681)</f>
        <v>0</v>
      </c>
      <c r="L678" s="41">
        <f t="shared" si="1690"/>
        <v>0</v>
      </c>
      <c r="M678" s="41">
        <f t="shared" ref="M678" si="1691">SUM(M679:M681)</f>
        <v>0</v>
      </c>
      <c r="N678" s="42">
        <f t="shared" ref="N678" si="1692">SUM(N679:N681)</f>
        <v>0</v>
      </c>
      <c r="O678" s="73" t="s">
        <v>2</v>
      </c>
      <c r="P678" s="222"/>
    </row>
    <row r="679" spans="1:16" ht="15" x14ac:dyDescent="0.25">
      <c r="A679" s="1">
        <v>1</v>
      </c>
      <c r="B679" s="7" t="s">
        <v>74</v>
      </c>
      <c r="D679" s="28" t="s">
        <v>18</v>
      </c>
      <c r="E679" s="29" t="s">
        <v>2</v>
      </c>
      <c r="F679" s="31">
        <f t="shared" ref="F679:G679" si="1693">F684+F687+F690+F694+F697</f>
        <v>0</v>
      </c>
      <c r="G679" s="31">
        <f t="shared" si="1693"/>
        <v>0</v>
      </c>
      <c r="H679" s="166">
        <f t="shared" ref="H679:N679" si="1694">H684+H687+H690+H694+H697</f>
        <v>0</v>
      </c>
      <c r="I679" s="30">
        <f t="shared" ref="I679:K679" si="1695">I684+I687+I690+I694+I697</f>
        <v>0</v>
      </c>
      <c r="J679" s="31">
        <f t="shared" si="1695"/>
        <v>0</v>
      </c>
      <c r="K679" s="31">
        <f t="shared" si="1695"/>
        <v>0</v>
      </c>
      <c r="L679" s="31">
        <f t="shared" si="1694"/>
        <v>0</v>
      </c>
      <c r="M679" s="31">
        <f t="shared" si="1694"/>
        <v>0</v>
      </c>
      <c r="N679" s="32">
        <f t="shared" si="1694"/>
        <v>0</v>
      </c>
      <c r="O679" s="74" t="s">
        <v>2</v>
      </c>
      <c r="P679" s="223"/>
    </row>
    <row r="680" spans="1:16" ht="14.1" hidden="1" x14ac:dyDescent="0.35">
      <c r="A680" s="1">
        <v>1</v>
      </c>
      <c r="B680" s="7" t="s">
        <v>74</v>
      </c>
      <c r="C680" s="7" t="s">
        <v>2</v>
      </c>
      <c r="D680" s="33" t="s">
        <v>30</v>
      </c>
      <c r="E680" s="34" t="s">
        <v>2</v>
      </c>
      <c r="F680" s="36">
        <f t="shared" ref="F680:G680" si="1696">F691</f>
        <v>0</v>
      </c>
      <c r="G680" s="36">
        <f t="shared" si="1696"/>
        <v>0</v>
      </c>
      <c r="H680" s="36">
        <f t="shared" ref="H680:N680" si="1697">H691</f>
        <v>0</v>
      </c>
      <c r="I680" s="36">
        <f t="shared" ref="I680:K680" si="1698">I691</f>
        <v>0</v>
      </c>
      <c r="J680" s="36">
        <f t="shared" si="1698"/>
        <v>0</v>
      </c>
      <c r="K680" s="36">
        <f t="shared" si="1698"/>
        <v>0</v>
      </c>
      <c r="L680" s="36">
        <f t="shared" si="1697"/>
        <v>0</v>
      </c>
      <c r="M680" s="36">
        <f t="shared" si="1697"/>
        <v>0</v>
      </c>
      <c r="N680" s="37">
        <f t="shared" si="1697"/>
        <v>0</v>
      </c>
      <c r="O680" s="75" t="s">
        <v>2</v>
      </c>
      <c r="P680" s="220"/>
    </row>
    <row r="681" spans="1:16" ht="25.5" x14ac:dyDescent="0.25">
      <c r="A681" s="1">
        <v>1</v>
      </c>
      <c r="B681" s="7" t="s">
        <v>74</v>
      </c>
      <c r="D681" s="33" t="s">
        <v>19</v>
      </c>
      <c r="E681" s="34" t="s">
        <v>2</v>
      </c>
      <c r="F681" s="36">
        <f t="shared" ref="F681:G681" si="1699">F685+F688+F692+F695+F698</f>
        <v>18598</v>
      </c>
      <c r="G681" s="36">
        <f t="shared" si="1699"/>
        <v>18598</v>
      </c>
      <c r="H681" s="167">
        <f t="shared" ref="H681:N681" si="1700">H685+H688+H692+H695+H698</f>
        <v>0</v>
      </c>
      <c r="I681" s="35">
        <f t="shared" ref="I681:K681" si="1701">I685+I688+I692+I695+I698</f>
        <v>0</v>
      </c>
      <c r="J681" s="36">
        <f t="shared" si="1701"/>
        <v>0</v>
      </c>
      <c r="K681" s="36">
        <f t="shared" si="1701"/>
        <v>0</v>
      </c>
      <c r="L681" s="36">
        <f t="shared" si="1700"/>
        <v>0</v>
      </c>
      <c r="M681" s="36">
        <f t="shared" si="1700"/>
        <v>0</v>
      </c>
      <c r="N681" s="37">
        <f t="shared" si="1700"/>
        <v>0</v>
      </c>
      <c r="O681" s="75" t="s">
        <v>2</v>
      </c>
      <c r="P681" s="223"/>
    </row>
    <row r="682" spans="1:16" ht="14.1" hidden="1" x14ac:dyDescent="0.35">
      <c r="A682" s="1">
        <v>1</v>
      </c>
      <c r="B682" s="7" t="s">
        <v>74</v>
      </c>
      <c r="C682" s="7" t="s">
        <v>2</v>
      </c>
      <c r="D682" s="16" t="s">
        <v>31</v>
      </c>
      <c r="E682" s="16" t="s">
        <v>2</v>
      </c>
      <c r="F682" s="18" t="s">
        <v>2</v>
      </c>
      <c r="G682" s="18" t="s">
        <v>2</v>
      </c>
      <c r="H682" s="18" t="s">
        <v>2</v>
      </c>
      <c r="I682" s="18" t="s">
        <v>2</v>
      </c>
      <c r="J682" s="18" t="s">
        <v>2</v>
      </c>
      <c r="K682" s="18" t="s">
        <v>2</v>
      </c>
      <c r="L682" s="18" t="s">
        <v>2</v>
      </c>
      <c r="M682" s="18" t="s">
        <v>2</v>
      </c>
      <c r="N682" s="19" t="s">
        <v>2</v>
      </c>
      <c r="O682" s="76" t="s">
        <v>2</v>
      </c>
      <c r="P682" s="223"/>
    </row>
    <row r="683" spans="1:16" ht="14.1" hidden="1" x14ac:dyDescent="0.35">
      <c r="A683" s="1">
        <v>1</v>
      </c>
      <c r="B683" s="7" t="s">
        <v>74</v>
      </c>
      <c r="C683" s="7" t="s">
        <v>2</v>
      </c>
      <c r="D683" s="20" t="s">
        <v>35</v>
      </c>
      <c r="E683" s="16" t="s">
        <v>2</v>
      </c>
      <c r="F683" s="22">
        <f t="shared" ref="F683" si="1702">SUM(F684:F685)</f>
        <v>0</v>
      </c>
      <c r="G683" s="22">
        <f t="shared" ref="G683:H683" si="1703">SUM(G684:G685)</f>
        <v>0</v>
      </c>
      <c r="H683" s="22">
        <f t="shared" si="1703"/>
        <v>0</v>
      </c>
      <c r="I683" s="22">
        <f t="shared" ref="I683" si="1704">SUM(I684:I685)</f>
        <v>0</v>
      </c>
      <c r="J683" s="22">
        <f t="shared" ref="J683" si="1705">SUM(J684:J685)</f>
        <v>0</v>
      </c>
      <c r="K683" s="22">
        <f t="shared" ref="K683:L683" si="1706">SUM(K684:K685)</f>
        <v>0</v>
      </c>
      <c r="L683" s="22">
        <f t="shared" si="1706"/>
        <v>0</v>
      </c>
      <c r="M683" s="22">
        <f t="shared" ref="M683" si="1707">SUM(M684:M685)</f>
        <v>0</v>
      </c>
      <c r="N683" s="23">
        <f t="shared" ref="N683" si="1708">SUM(N684:N685)</f>
        <v>0</v>
      </c>
      <c r="O683" s="77" t="s">
        <v>2</v>
      </c>
      <c r="P683" s="220"/>
    </row>
    <row r="684" spans="1:16" ht="14.1" hidden="1" x14ac:dyDescent="0.35">
      <c r="A684" s="1">
        <v>1</v>
      </c>
      <c r="B684" s="7" t="s">
        <v>74</v>
      </c>
      <c r="C684" s="7" t="s">
        <v>2</v>
      </c>
      <c r="D684" s="24" t="s">
        <v>18</v>
      </c>
      <c r="E684" s="90" t="s">
        <v>2</v>
      </c>
      <c r="F684" s="44"/>
      <c r="G684" s="44"/>
      <c r="H684" s="44"/>
      <c r="I684" s="44"/>
      <c r="J684" s="44"/>
      <c r="K684" s="44"/>
      <c r="L684" s="44"/>
      <c r="M684" s="44"/>
      <c r="N684" s="45"/>
      <c r="O684" s="49" t="s">
        <v>2</v>
      </c>
      <c r="P684" s="220"/>
    </row>
    <row r="685" spans="1:16" ht="26.1" hidden="1" x14ac:dyDescent="0.35">
      <c r="A685" s="1">
        <v>1</v>
      </c>
      <c r="B685" s="7" t="s">
        <v>74</v>
      </c>
      <c r="C685" s="7" t="s">
        <v>2</v>
      </c>
      <c r="D685" s="24" t="s">
        <v>19</v>
      </c>
      <c r="E685" s="90" t="s">
        <v>2</v>
      </c>
      <c r="F685" s="44"/>
      <c r="G685" s="44"/>
      <c r="H685" s="44"/>
      <c r="I685" s="44"/>
      <c r="J685" s="44"/>
      <c r="K685" s="44"/>
      <c r="L685" s="44"/>
      <c r="M685" s="44"/>
      <c r="N685" s="45"/>
      <c r="O685" s="49" t="s">
        <v>2</v>
      </c>
      <c r="P685" s="220"/>
    </row>
    <row r="686" spans="1:16" ht="14.1" hidden="1" x14ac:dyDescent="0.35">
      <c r="A686" s="1">
        <v>1</v>
      </c>
      <c r="B686" s="7" t="s">
        <v>74</v>
      </c>
      <c r="C686" s="7" t="s">
        <v>2</v>
      </c>
      <c r="D686" s="20" t="s">
        <v>34</v>
      </c>
      <c r="E686" s="16" t="s">
        <v>2</v>
      </c>
      <c r="F686" s="22">
        <f t="shared" ref="F686" si="1709">SUM(F687:F688)</f>
        <v>0</v>
      </c>
      <c r="G686" s="22">
        <f t="shared" ref="G686:H686" si="1710">SUM(G687:G688)</f>
        <v>0</v>
      </c>
      <c r="H686" s="22">
        <f t="shared" si="1710"/>
        <v>0</v>
      </c>
      <c r="I686" s="22">
        <f t="shared" ref="I686" si="1711">SUM(I687:I688)</f>
        <v>0</v>
      </c>
      <c r="J686" s="22">
        <f t="shared" ref="J686" si="1712">SUM(J687:J688)</f>
        <v>0</v>
      </c>
      <c r="K686" s="22">
        <f t="shared" ref="K686:L686" si="1713">SUM(K687:K688)</f>
        <v>0</v>
      </c>
      <c r="L686" s="22">
        <f t="shared" si="1713"/>
        <v>0</v>
      </c>
      <c r="M686" s="22">
        <f t="shared" ref="M686" si="1714">SUM(M687:M688)</f>
        <v>0</v>
      </c>
      <c r="N686" s="23">
        <f t="shared" ref="N686" si="1715">SUM(N687:N688)</f>
        <v>0</v>
      </c>
      <c r="O686" s="77" t="s">
        <v>2</v>
      </c>
      <c r="P686" s="220"/>
    </row>
    <row r="687" spans="1:16" ht="14.1" hidden="1" x14ac:dyDescent="0.35">
      <c r="A687" s="1">
        <v>1</v>
      </c>
      <c r="B687" s="7" t="s">
        <v>74</v>
      </c>
      <c r="C687" s="7" t="s">
        <v>2</v>
      </c>
      <c r="D687" s="24" t="s">
        <v>18</v>
      </c>
      <c r="E687" s="90" t="s">
        <v>2</v>
      </c>
      <c r="F687" s="44"/>
      <c r="G687" s="44"/>
      <c r="H687" s="44"/>
      <c r="I687" s="44"/>
      <c r="J687" s="44"/>
      <c r="K687" s="44"/>
      <c r="L687" s="44"/>
      <c r="M687" s="44"/>
      <c r="N687" s="45"/>
      <c r="O687" s="49" t="s">
        <v>2</v>
      </c>
      <c r="P687" s="220"/>
    </row>
    <row r="688" spans="1:16" ht="26.1" hidden="1" x14ac:dyDescent="0.35">
      <c r="A688" s="1">
        <v>1</v>
      </c>
      <c r="B688" s="7" t="s">
        <v>74</v>
      </c>
      <c r="C688" s="7" t="s">
        <v>2</v>
      </c>
      <c r="D688" s="24" t="s">
        <v>19</v>
      </c>
      <c r="E688" s="90" t="s">
        <v>2</v>
      </c>
      <c r="F688" s="44"/>
      <c r="G688" s="44"/>
      <c r="H688" s="44"/>
      <c r="I688" s="44"/>
      <c r="J688" s="44"/>
      <c r="K688" s="44"/>
      <c r="L688" s="44"/>
      <c r="M688" s="44"/>
      <c r="N688" s="45"/>
      <c r="O688" s="49" t="s">
        <v>2</v>
      </c>
      <c r="P688" s="220"/>
    </row>
    <row r="689" spans="1:16" ht="15" x14ac:dyDescent="0.25">
      <c r="A689" s="1">
        <v>1</v>
      </c>
      <c r="B689" s="7" t="s">
        <v>74</v>
      </c>
      <c r="D689" s="20" t="s">
        <v>32</v>
      </c>
      <c r="E689" s="16" t="s">
        <v>2</v>
      </c>
      <c r="F689" s="22">
        <f t="shared" ref="F689" si="1716">SUM(F690:F692)</f>
        <v>18598</v>
      </c>
      <c r="G689" s="22">
        <f t="shared" ref="G689:H689" si="1717">SUM(G690:G692)</f>
        <v>18598</v>
      </c>
      <c r="H689" s="169">
        <f t="shared" si="1717"/>
        <v>0</v>
      </c>
      <c r="I689" s="21">
        <f t="shared" ref="I689" si="1718">SUM(I690:I692)</f>
        <v>0</v>
      </c>
      <c r="J689" s="22">
        <f t="shared" ref="J689" si="1719">SUM(J690:J692)</f>
        <v>0</v>
      </c>
      <c r="K689" s="22">
        <f t="shared" ref="K689:L689" si="1720">SUM(K690:K692)</f>
        <v>0</v>
      </c>
      <c r="L689" s="22">
        <f t="shared" si="1720"/>
        <v>0</v>
      </c>
      <c r="M689" s="22">
        <f t="shared" ref="M689" si="1721">SUM(M690:M692)</f>
        <v>0</v>
      </c>
      <c r="N689" s="23">
        <f t="shared" ref="N689" si="1722">SUM(N690:N692)</f>
        <v>0</v>
      </c>
      <c r="O689" s="77" t="s">
        <v>2</v>
      </c>
      <c r="P689" s="223"/>
    </row>
    <row r="690" spans="1:16" ht="14.1" hidden="1" x14ac:dyDescent="0.35">
      <c r="A690" s="1">
        <v>1</v>
      </c>
      <c r="B690" s="7" t="s">
        <v>74</v>
      </c>
      <c r="C690" s="7" t="s">
        <v>2</v>
      </c>
      <c r="D690" s="24" t="s">
        <v>18</v>
      </c>
      <c r="E690" s="90" t="s">
        <v>2</v>
      </c>
      <c r="F690" s="44"/>
      <c r="G690" s="44"/>
      <c r="H690" s="44"/>
      <c r="I690" s="44"/>
      <c r="J690" s="44"/>
      <c r="K690" s="44"/>
      <c r="L690" s="44"/>
      <c r="M690" s="44"/>
      <c r="N690" s="45"/>
      <c r="O690" s="49" t="s">
        <v>2</v>
      </c>
      <c r="P690" s="223"/>
    </row>
    <row r="691" spans="1:16" ht="14.1" hidden="1" x14ac:dyDescent="0.35">
      <c r="A691" s="1">
        <v>1</v>
      </c>
      <c r="B691" s="7" t="s">
        <v>74</v>
      </c>
      <c r="C691" s="7" t="s">
        <v>2</v>
      </c>
      <c r="D691" s="24" t="s">
        <v>30</v>
      </c>
      <c r="E691" s="90" t="s">
        <v>2</v>
      </c>
      <c r="F691" s="44"/>
      <c r="G691" s="44"/>
      <c r="H691" s="44"/>
      <c r="I691" s="44"/>
      <c r="J691" s="44"/>
      <c r="K691" s="44"/>
      <c r="L691" s="44"/>
      <c r="M691" s="44"/>
      <c r="N691" s="45"/>
      <c r="O691" s="49" t="s">
        <v>2</v>
      </c>
      <c r="P691" s="220"/>
    </row>
    <row r="692" spans="1:16" ht="39.950000000000003" customHeight="1" thickBot="1" x14ac:dyDescent="0.3">
      <c r="A692" s="1">
        <v>1</v>
      </c>
      <c r="B692" s="7" t="s">
        <v>74</v>
      </c>
      <c r="D692" s="24" t="s">
        <v>19</v>
      </c>
      <c r="E692" s="134" t="s">
        <v>117</v>
      </c>
      <c r="F692" s="44">
        <v>18598</v>
      </c>
      <c r="G692" s="44">
        <v>18598</v>
      </c>
      <c r="H692" s="172"/>
      <c r="I692" s="43"/>
      <c r="J692" s="44"/>
      <c r="K692" s="44"/>
      <c r="L692" s="44"/>
      <c r="M692" s="44"/>
      <c r="N692" s="45"/>
      <c r="O692" s="49">
        <v>2027</v>
      </c>
      <c r="P692" s="223"/>
    </row>
    <row r="693" spans="1:16" ht="14.45" hidden="1" thickBot="1" x14ac:dyDescent="0.4">
      <c r="A693" s="1">
        <v>1</v>
      </c>
      <c r="B693" s="7" t="s">
        <v>74</v>
      </c>
      <c r="C693" s="7" t="s">
        <v>2</v>
      </c>
      <c r="D693" s="20" t="s">
        <v>33</v>
      </c>
      <c r="E693" s="16" t="s">
        <v>2</v>
      </c>
      <c r="F693" s="22">
        <f t="shared" ref="F693" si="1723">SUM(F694:F695)</f>
        <v>0</v>
      </c>
      <c r="G693" s="22">
        <f t="shared" ref="G693:H693" si="1724">SUM(G694:G695)</f>
        <v>0</v>
      </c>
      <c r="H693" s="22">
        <f t="shared" si="1724"/>
        <v>0</v>
      </c>
      <c r="I693" s="22">
        <f t="shared" ref="I693" si="1725">SUM(I694:I695)</f>
        <v>0</v>
      </c>
      <c r="J693" s="22">
        <f t="shared" ref="J693" si="1726">SUM(J694:J695)</f>
        <v>0</v>
      </c>
      <c r="K693" s="22">
        <f t="shared" ref="K693:L693" si="1727">SUM(K694:K695)</f>
        <v>0</v>
      </c>
      <c r="L693" s="22">
        <f t="shared" si="1727"/>
        <v>0</v>
      </c>
      <c r="M693" s="22">
        <f t="shared" ref="M693" si="1728">SUM(M694:M695)</f>
        <v>0</v>
      </c>
      <c r="N693" s="23">
        <f t="shared" ref="N693" si="1729">SUM(N694:N695)</f>
        <v>0</v>
      </c>
      <c r="O693" s="77" t="s">
        <v>2</v>
      </c>
      <c r="P693" s="220"/>
    </row>
    <row r="694" spans="1:16" ht="14.45" hidden="1" thickBot="1" x14ac:dyDescent="0.4">
      <c r="A694" s="1">
        <v>1</v>
      </c>
      <c r="B694" s="7" t="s">
        <v>74</v>
      </c>
      <c r="C694" s="7" t="s">
        <v>2</v>
      </c>
      <c r="D694" s="24" t="s">
        <v>18</v>
      </c>
      <c r="E694" s="90" t="s">
        <v>2</v>
      </c>
      <c r="F694" s="44"/>
      <c r="G694" s="44"/>
      <c r="H694" s="44"/>
      <c r="I694" s="44"/>
      <c r="J694" s="44"/>
      <c r="K694" s="44"/>
      <c r="L694" s="44"/>
      <c r="M694" s="44"/>
      <c r="N694" s="45"/>
      <c r="O694" s="49" t="s">
        <v>2</v>
      </c>
      <c r="P694" s="220"/>
    </row>
    <row r="695" spans="1:16" ht="26.45" hidden="1" thickBot="1" x14ac:dyDescent="0.4">
      <c r="A695" s="1">
        <v>1</v>
      </c>
      <c r="B695" s="7" t="s">
        <v>74</v>
      </c>
      <c r="C695" s="7" t="s">
        <v>2</v>
      </c>
      <c r="D695" s="24" t="s">
        <v>19</v>
      </c>
      <c r="E695" s="90" t="s">
        <v>2</v>
      </c>
      <c r="F695" s="44"/>
      <c r="G695" s="44"/>
      <c r="H695" s="44"/>
      <c r="I695" s="44"/>
      <c r="J695" s="44"/>
      <c r="K695" s="44"/>
      <c r="L695" s="44"/>
      <c r="M695" s="44"/>
      <c r="N695" s="45"/>
      <c r="O695" s="49" t="s">
        <v>2</v>
      </c>
      <c r="P695" s="220"/>
    </row>
    <row r="696" spans="1:16" ht="14.45" hidden="1" thickBot="1" x14ac:dyDescent="0.4">
      <c r="A696" s="1">
        <v>1</v>
      </c>
      <c r="B696" s="7" t="s">
        <v>74</v>
      </c>
      <c r="C696" s="7" t="s">
        <v>2</v>
      </c>
      <c r="D696" s="25" t="s">
        <v>101</v>
      </c>
      <c r="E696" s="16" t="s">
        <v>2</v>
      </c>
      <c r="F696" s="22">
        <f t="shared" ref="F696" si="1730">SUM(F697:F698)</f>
        <v>0</v>
      </c>
      <c r="G696" s="22">
        <f t="shared" ref="G696:H696" si="1731">SUM(G697:G698)</f>
        <v>0</v>
      </c>
      <c r="H696" s="22">
        <f t="shared" si="1731"/>
        <v>0</v>
      </c>
      <c r="I696" s="22">
        <f t="shared" ref="I696" si="1732">SUM(I697:I698)</f>
        <v>0</v>
      </c>
      <c r="J696" s="22">
        <f t="shared" ref="J696" si="1733">SUM(J697:J698)</f>
        <v>0</v>
      </c>
      <c r="K696" s="22">
        <f t="shared" ref="K696:L696" si="1734">SUM(K697:K698)</f>
        <v>0</v>
      </c>
      <c r="L696" s="22">
        <f t="shared" si="1734"/>
        <v>0</v>
      </c>
      <c r="M696" s="22">
        <f t="shared" ref="M696" si="1735">SUM(M697:M698)</f>
        <v>0</v>
      </c>
      <c r="N696" s="23">
        <f t="shared" ref="N696" si="1736">SUM(N697:N698)</f>
        <v>0</v>
      </c>
      <c r="O696" s="77" t="s">
        <v>2</v>
      </c>
      <c r="P696" s="220"/>
    </row>
    <row r="697" spans="1:16" ht="14.45" hidden="1" thickBot="1" x14ac:dyDescent="0.4">
      <c r="A697" s="1">
        <v>1</v>
      </c>
      <c r="B697" s="7" t="s">
        <v>74</v>
      </c>
      <c r="C697" s="7" t="s">
        <v>2</v>
      </c>
      <c r="D697" s="24" t="s">
        <v>18</v>
      </c>
      <c r="E697" s="90" t="s">
        <v>2</v>
      </c>
      <c r="F697" s="44"/>
      <c r="G697" s="44"/>
      <c r="H697" s="44"/>
      <c r="I697" s="44"/>
      <c r="J697" s="44"/>
      <c r="K697" s="44"/>
      <c r="L697" s="44"/>
      <c r="M697" s="44"/>
      <c r="N697" s="45"/>
      <c r="O697" s="50" t="s">
        <v>2</v>
      </c>
      <c r="P697" s="220"/>
    </row>
    <row r="698" spans="1:16" ht="26.45" hidden="1" thickBot="1" x14ac:dyDescent="0.4">
      <c r="A698" s="1">
        <v>1</v>
      </c>
      <c r="B698" s="7" t="s">
        <v>74</v>
      </c>
      <c r="C698" s="7" t="s">
        <v>2</v>
      </c>
      <c r="D698" s="26" t="s">
        <v>19</v>
      </c>
      <c r="E698" s="91" t="s">
        <v>2</v>
      </c>
      <c r="F698" s="47"/>
      <c r="G698" s="47"/>
      <c r="H698" s="47"/>
      <c r="I698" s="47"/>
      <c r="J698" s="47"/>
      <c r="K698" s="47"/>
      <c r="L698" s="47"/>
      <c r="M698" s="47"/>
      <c r="N698" s="48"/>
      <c r="O698" s="51" t="s">
        <v>2</v>
      </c>
      <c r="P698" s="220"/>
    </row>
    <row r="699" spans="1:16" ht="14.45" hidden="1" thickBot="1" x14ac:dyDescent="0.4">
      <c r="A699" s="1">
        <v>1</v>
      </c>
      <c r="B699" s="7" t="s">
        <v>74</v>
      </c>
      <c r="C699" s="7" t="s">
        <v>2</v>
      </c>
      <c r="D699" s="38" t="s">
        <v>1</v>
      </c>
      <c r="E699" s="92" t="s">
        <v>2</v>
      </c>
      <c r="F699" s="94"/>
      <c r="G699" s="94"/>
      <c r="H699" s="94"/>
      <c r="I699" s="94"/>
      <c r="J699" s="94"/>
      <c r="K699" s="94"/>
      <c r="L699" s="94"/>
      <c r="M699" s="94"/>
      <c r="N699" s="95"/>
      <c r="O699" s="52" t="s">
        <v>2</v>
      </c>
      <c r="P699" s="224"/>
    </row>
    <row r="700" spans="1:16" ht="51.95" customHeight="1" thickBot="1" x14ac:dyDescent="0.3">
      <c r="A700" s="1">
        <v>1</v>
      </c>
      <c r="B700" s="7" t="s">
        <v>75</v>
      </c>
      <c r="D700" s="58" t="s">
        <v>109</v>
      </c>
      <c r="E700" s="88" t="s">
        <v>28</v>
      </c>
      <c r="F700" s="60">
        <f t="shared" ref="F700" si="1737">F701+F722</f>
        <v>60000</v>
      </c>
      <c r="G700" s="60">
        <f t="shared" ref="G700:H700" si="1738">G701+G722</f>
        <v>60000</v>
      </c>
      <c r="H700" s="171">
        <f t="shared" si="1738"/>
        <v>0</v>
      </c>
      <c r="I700" s="59">
        <f t="shared" ref="I700" si="1739">I701+I722</f>
        <v>0</v>
      </c>
      <c r="J700" s="60">
        <f t="shared" ref="J700" si="1740">J701+J722</f>
        <v>0</v>
      </c>
      <c r="K700" s="60">
        <f t="shared" ref="K700:L700" si="1741">K701+K722</f>
        <v>0</v>
      </c>
      <c r="L700" s="60">
        <f t="shared" si="1741"/>
        <v>0</v>
      </c>
      <c r="M700" s="60">
        <f t="shared" ref="M700" si="1742">M701+M722</f>
        <v>0</v>
      </c>
      <c r="N700" s="61">
        <f t="shared" ref="N700" si="1743">N701+N722</f>
        <v>0</v>
      </c>
      <c r="O700" s="62" t="s">
        <v>2</v>
      </c>
      <c r="P700" s="219" t="s">
        <v>115</v>
      </c>
    </row>
    <row r="701" spans="1:16" ht="20.100000000000001" customHeight="1" thickBot="1" x14ac:dyDescent="0.3">
      <c r="A701" s="1">
        <v>1</v>
      </c>
      <c r="B701" s="7" t="s">
        <v>75</v>
      </c>
      <c r="D701" s="38" t="s">
        <v>29</v>
      </c>
      <c r="E701" s="39" t="s">
        <v>2</v>
      </c>
      <c r="F701" s="41">
        <f t="shared" ref="F701" si="1744">SUM(F702:F704)</f>
        <v>60000</v>
      </c>
      <c r="G701" s="41">
        <f t="shared" ref="G701:H701" si="1745">SUM(G702:G704)</f>
        <v>60000</v>
      </c>
      <c r="H701" s="165">
        <f t="shared" si="1745"/>
        <v>0</v>
      </c>
      <c r="I701" s="40">
        <f t="shared" ref="I701" si="1746">SUM(I702:I704)</f>
        <v>0</v>
      </c>
      <c r="J701" s="41">
        <f t="shared" ref="J701" si="1747">SUM(J702:J704)</f>
        <v>0</v>
      </c>
      <c r="K701" s="41">
        <f t="shared" ref="K701:L701" si="1748">SUM(K702:K704)</f>
        <v>0</v>
      </c>
      <c r="L701" s="41">
        <f t="shared" si="1748"/>
        <v>0</v>
      </c>
      <c r="M701" s="41">
        <f t="shared" ref="M701" si="1749">SUM(M702:M704)</f>
        <v>0</v>
      </c>
      <c r="N701" s="42">
        <f t="shared" ref="N701" si="1750">SUM(N702:N704)</f>
        <v>0</v>
      </c>
      <c r="O701" s="73" t="s">
        <v>2</v>
      </c>
      <c r="P701" s="222"/>
    </row>
    <row r="702" spans="1:16" ht="15" x14ac:dyDescent="0.25">
      <c r="A702" s="1">
        <v>1</v>
      </c>
      <c r="B702" s="7" t="s">
        <v>75</v>
      </c>
      <c r="D702" s="28" t="s">
        <v>18</v>
      </c>
      <c r="E702" s="29" t="s">
        <v>2</v>
      </c>
      <c r="F702" s="31">
        <f t="shared" ref="F702:G702" si="1751">F707+F710+F713+F717+F720</f>
        <v>0</v>
      </c>
      <c r="G702" s="31">
        <f t="shared" si="1751"/>
        <v>0</v>
      </c>
      <c r="H702" s="166">
        <f t="shared" ref="H702:N702" si="1752">H707+H710+H713+H717+H720</f>
        <v>0</v>
      </c>
      <c r="I702" s="30">
        <f t="shared" ref="I702:K702" si="1753">I707+I710+I713+I717+I720</f>
        <v>0</v>
      </c>
      <c r="J702" s="31">
        <f t="shared" si="1753"/>
        <v>0</v>
      </c>
      <c r="K702" s="31">
        <f t="shared" si="1753"/>
        <v>0</v>
      </c>
      <c r="L702" s="31">
        <f t="shared" si="1752"/>
        <v>0</v>
      </c>
      <c r="M702" s="31">
        <f t="shared" si="1752"/>
        <v>0</v>
      </c>
      <c r="N702" s="32">
        <f t="shared" si="1752"/>
        <v>0</v>
      </c>
      <c r="O702" s="74" t="s">
        <v>2</v>
      </c>
      <c r="P702" s="223"/>
    </row>
    <row r="703" spans="1:16" ht="14.1" hidden="1" x14ac:dyDescent="0.35">
      <c r="A703" s="1">
        <v>1</v>
      </c>
      <c r="B703" s="7" t="s">
        <v>75</v>
      </c>
      <c r="C703" s="7" t="s">
        <v>2</v>
      </c>
      <c r="D703" s="33" t="s">
        <v>30</v>
      </c>
      <c r="E703" s="34" t="s">
        <v>2</v>
      </c>
      <c r="F703" s="36">
        <f t="shared" ref="F703:G703" si="1754">F714</f>
        <v>0</v>
      </c>
      <c r="G703" s="36">
        <f t="shared" si="1754"/>
        <v>0</v>
      </c>
      <c r="H703" s="36">
        <f t="shared" ref="H703:N703" si="1755">H714</f>
        <v>0</v>
      </c>
      <c r="I703" s="36">
        <f t="shared" ref="I703:K703" si="1756">I714</f>
        <v>0</v>
      </c>
      <c r="J703" s="36">
        <f t="shared" si="1756"/>
        <v>0</v>
      </c>
      <c r="K703" s="36">
        <f t="shared" si="1756"/>
        <v>0</v>
      </c>
      <c r="L703" s="36">
        <f t="shared" si="1755"/>
        <v>0</v>
      </c>
      <c r="M703" s="36">
        <f t="shared" si="1755"/>
        <v>0</v>
      </c>
      <c r="N703" s="37">
        <f t="shared" si="1755"/>
        <v>0</v>
      </c>
      <c r="O703" s="75" t="s">
        <v>2</v>
      </c>
      <c r="P703" s="220"/>
    </row>
    <row r="704" spans="1:16" ht="25.5" x14ac:dyDescent="0.25">
      <c r="A704" s="1">
        <v>1</v>
      </c>
      <c r="B704" s="7" t="s">
        <v>75</v>
      </c>
      <c r="D704" s="33" t="s">
        <v>19</v>
      </c>
      <c r="E704" s="34" t="s">
        <v>2</v>
      </c>
      <c r="F704" s="36">
        <f t="shared" ref="F704:G704" si="1757">F708+F711+F715+F718+F721</f>
        <v>60000</v>
      </c>
      <c r="G704" s="36">
        <f t="shared" si="1757"/>
        <v>60000</v>
      </c>
      <c r="H704" s="167">
        <f t="shared" ref="H704:N704" si="1758">H708+H711+H715+H718+H721</f>
        <v>0</v>
      </c>
      <c r="I704" s="35">
        <f t="shared" ref="I704:K704" si="1759">I708+I711+I715+I718+I721</f>
        <v>0</v>
      </c>
      <c r="J704" s="36">
        <f t="shared" si="1759"/>
        <v>0</v>
      </c>
      <c r="K704" s="36">
        <f t="shared" si="1759"/>
        <v>0</v>
      </c>
      <c r="L704" s="36">
        <f t="shared" si="1758"/>
        <v>0</v>
      </c>
      <c r="M704" s="36">
        <f t="shared" si="1758"/>
        <v>0</v>
      </c>
      <c r="N704" s="37">
        <f t="shared" si="1758"/>
        <v>0</v>
      </c>
      <c r="O704" s="75" t="s">
        <v>2</v>
      </c>
      <c r="P704" s="223"/>
    </row>
    <row r="705" spans="1:16" ht="14.1" hidden="1" x14ac:dyDescent="0.35">
      <c r="A705" s="1">
        <v>1</v>
      </c>
      <c r="B705" s="7" t="s">
        <v>75</v>
      </c>
      <c r="C705" s="7" t="s">
        <v>2</v>
      </c>
      <c r="D705" s="16" t="s">
        <v>31</v>
      </c>
      <c r="E705" s="16" t="s">
        <v>2</v>
      </c>
      <c r="F705" s="18" t="s">
        <v>2</v>
      </c>
      <c r="G705" s="18" t="s">
        <v>2</v>
      </c>
      <c r="H705" s="18" t="s">
        <v>2</v>
      </c>
      <c r="I705" s="18" t="s">
        <v>2</v>
      </c>
      <c r="J705" s="18" t="s">
        <v>2</v>
      </c>
      <c r="K705" s="18" t="s">
        <v>2</v>
      </c>
      <c r="L705" s="18" t="s">
        <v>2</v>
      </c>
      <c r="M705" s="18" t="s">
        <v>2</v>
      </c>
      <c r="N705" s="19" t="s">
        <v>2</v>
      </c>
      <c r="O705" s="76" t="s">
        <v>2</v>
      </c>
      <c r="P705" s="223"/>
    </row>
    <row r="706" spans="1:16" ht="14.1" hidden="1" x14ac:dyDescent="0.35">
      <c r="A706" s="1">
        <v>1</v>
      </c>
      <c r="B706" s="7" t="s">
        <v>75</v>
      </c>
      <c r="C706" s="7" t="s">
        <v>2</v>
      </c>
      <c r="D706" s="20" t="s">
        <v>35</v>
      </c>
      <c r="E706" s="16" t="s">
        <v>2</v>
      </c>
      <c r="F706" s="22">
        <f t="shared" ref="F706" si="1760">SUM(F707:F708)</f>
        <v>0</v>
      </c>
      <c r="G706" s="22">
        <f t="shared" ref="G706:H706" si="1761">SUM(G707:G708)</f>
        <v>0</v>
      </c>
      <c r="H706" s="22">
        <f t="shared" si="1761"/>
        <v>0</v>
      </c>
      <c r="I706" s="22">
        <f t="shared" ref="I706" si="1762">SUM(I707:I708)</f>
        <v>0</v>
      </c>
      <c r="J706" s="22">
        <f t="shared" ref="J706" si="1763">SUM(J707:J708)</f>
        <v>0</v>
      </c>
      <c r="K706" s="22">
        <f t="shared" ref="K706:L706" si="1764">SUM(K707:K708)</f>
        <v>0</v>
      </c>
      <c r="L706" s="22">
        <f t="shared" si="1764"/>
        <v>0</v>
      </c>
      <c r="M706" s="22">
        <f t="shared" ref="M706" si="1765">SUM(M707:M708)</f>
        <v>0</v>
      </c>
      <c r="N706" s="23">
        <f t="shared" ref="N706" si="1766">SUM(N707:N708)</f>
        <v>0</v>
      </c>
      <c r="O706" s="77" t="s">
        <v>2</v>
      </c>
      <c r="P706" s="220"/>
    </row>
    <row r="707" spans="1:16" ht="14.1" hidden="1" x14ac:dyDescent="0.35">
      <c r="A707" s="1">
        <v>1</v>
      </c>
      <c r="B707" s="7" t="s">
        <v>75</v>
      </c>
      <c r="C707" s="7" t="s">
        <v>2</v>
      </c>
      <c r="D707" s="24" t="s">
        <v>18</v>
      </c>
      <c r="E707" s="90" t="s">
        <v>2</v>
      </c>
      <c r="F707" s="44"/>
      <c r="G707" s="44"/>
      <c r="H707" s="44"/>
      <c r="I707" s="44"/>
      <c r="J707" s="44"/>
      <c r="K707" s="44"/>
      <c r="L707" s="44"/>
      <c r="M707" s="44"/>
      <c r="N707" s="45"/>
      <c r="O707" s="49" t="s">
        <v>2</v>
      </c>
      <c r="P707" s="220"/>
    </row>
    <row r="708" spans="1:16" ht="26.1" hidden="1" x14ac:dyDescent="0.35">
      <c r="A708" s="1">
        <v>1</v>
      </c>
      <c r="B708" s="7" t="s">
        <v>75</v>
      </c>
      <c r="C708" s="7" t="s">
        <v>2</v>
      </c>
      <c r="D708" s="24" t="s">
        <v>19</v>
      </c>
      <c r="E708" s="90" t="s">
        <v>2</v>
      </c>
      <c r="F708" s="44"/>
      <c r="G708" s="44"/>
      <c r="H708" s="44"/>
      <c r="I708" s="44"/>
      <c r="J708" s="44"/>
      <c r="K708" s="44"/>
      <c r="L708" s="44"/>
      <c r="M708" s="44"/>
      <c r="N708" s="45"/>
      <c r="O708" s="49" t="s">
        <v>2</v>
      </c>
      <c r="P708" s="220"/>
    </row>
    <row r="709" spans="1:16" ht="14.1" hidden="1" x14ac:dyDescent="0.35">
      <c r="A709" s="1">
        <v>1</v>
      </c>
      <c r="B709" s="7" t="s">
        <v>75</v>
      </c>
      <c r="C709" s="7" t="s">
        <v>2</v>
      </c>
      <c r="D709" s="20" t="s">
        <v>34</v>
      </c>
      <c r="E709" s="16" t="s">
        <v>2</v>
      </c>
      <c r="F709" s="22">
        <f t="shared" ref="F709" si="1767">SUM(F710:F711)</f>
        <v>0</v>
      </c>
      <c r="G709" s="22">
        <f t="shared" ref="G709:H709" si="1768">SUM(G710:G711)</f>
        <v>0</v>
      </c>
      <c r="H709" s="22">
        <f t="shared" si="1768"/>
        <v>0</v>
      </c>
      <c r="I709" s="22">
        <f t="shared" ref="I709" si="1769">SUM(I710:I711)</f>
        <v>0</v>
      </c>
      <c r="J709" s="22">
        <f t="shared" ref="J709" si="1770">SUM(J710:J711)</f>
        <v>0</v>
      </c>
      <c r="K709" s="22">
        <f t="shared" ref="K709:L709" si="1771">SUM(K710:K711)</f>
        <v>0</v>
      </c>
      <c r="L709" s="22">
        <f t="shared" si="1771"/>
        <v>0</v>
      </c>
      <c r="M709" s="22">
        <f t="shared" ref="M709" si="1772">SUM(M710:M711)</f>
        <v>0</v>
      </c>
      <c r="N709" s="23">
        <f t="shared" ref="N709" si="1773">SUM(N710:N711)</f>
        <v>0</v>
      </c>
      <c r="O709" s="77" t="s">
        <v>2</v>
      </c>
      <c r="P709" s="220"/>
    </row>
    <row r="710" spans="1:16" ht="14.1" hidden="1" x14ac:dyDescent="0.35">
      <c r="A710" s="1">
        <v>1</v>
      </c>
      <c r="B710" s="7" t="s">
        <v>75</v>
      </c>
      <c r="C710" s="7" t="s">
        <v>2</v>
      </c>
      <c r="D710" s="24" t="s">
        <v>18</v>
      </c>
      <c r="E710" s="90" t="s">
        <v>2</v>
      </c>
      <c r="F710" s="44"/>
      <c r="G710" s="44"/>
      <c r="H710" s="44"/>
      <c r="I710" s="44"/>
      <c r="J710" s="44"/>
      <c r="K710" s="44"/>
      <c r="L710" s="44"/>
      <c r="M710" s="44"/>
      <c r="N710" s="45"/>
      <c r="O710" s="49" t="s">
        <v>2</v>
      </c>
      <c r="P710" s="220"/>
    </row>
    <row r="711" spans="1:16" ht="26.1" hidden="1" x14ac:dyDescent="0.35">
      <c r="A711" s="1">
        <v>1</v>
      </c>
      <c r="B711" s="7" t="s">
        <v>75</v>
      </c>
      <c r="C711" s="7" t="s">
        <v>2</v>
      </c>
      <c r="D711" s="24" t="s">
        <v>19</v>
      </c>
      <c r="E711" s="90" t="s">
        <v>2</v>
      </c>
      <c r="F711" s="44"/>
      <c r="G711" s="44"/>
      <c r="H711" s="44"/>
      <c r="I711" s="44"/>
      <c r="J711" s="44"/>
      <c r="K711" s="44"/>
      <c r="L711" s="44"/>
      <c r="M711" s="44"/>
      <c r="N711" s="45"/>
      <c r="O711" s="49" t="s">
        <v>2</v>
      </c>
      <c r="P711" s="220"/>
    </row>
    <row r="712" spans="1:16" ht="15" x14ac:dyDescent="0.25">
      <c r="A712" s="1">
        <v>1</v>
      </c>
      <c r="B712" s="7" t="s">
        <v>75</v>
      </c>
      <c r="D712" s="20" t="s">
        <v>32</v>
      </c>
      <c r="E712" s="16" t="s">
        <v>2</v>
      </c>
      <c r="F712" s="22">
        <f t="shared" ref="F712" si="1774">SUM(F713:F715)</f>
        <v>60000</v>
      </c>
      <c r="G712" s="22">
        <f t="shared" ref="G712:H712" si="1775">SUM(G713:G715)</f>
        <v>60000</v>
      </c>
      <c r="H712" s="169">
        <f t="shared" si="1775"/>
        <v>0</v>
      </c>
      <c r="I712" s="21">
        <f t="shared" ref="I712" si="1776">SUM(I713:I715)</f>
        <v>0</v>
      </c>
      <c r="J712" s="22">
        <f t="shared" ref="J712" si="1777">SUM(J713:J715)</f>
        <v>0</v>
      </c>
      <c r="K712" s="22">
        <f t="shared" ref="K712:L712" si="1778">SUM(K713:K715)</f>
        <v>0</v>
      </c>
      <c r="L712" s="22">
        <f t="shared" si="1778"/>
        <v>0</v>
      </c>
      <c r="M712" s="22">
        <f t="shared" ref="M712" si="1779">SUM(M713:M715)</f>
        <v>0</v>
      </c>
      <c r="N712" s="23">
        <f t="shared" ref="N712" si="1780">SUM(N713:N715)</f>
        <v>0</v>
      </c>
      <c r="O712" s="77" t="s">
        <v>2</v>
      </c>
      <c r="P712" s="223"/>
    </row>
    <row r="713" spans="1:16" ht="14.1" hidden="1" x14ac:dyDescent="0.35">
      <c r="A713" s="1">
        <v>1</v>
      </c>
      <c r="B713" s="7" t="s">
        <v>75</v>
      </c>
      <c r="C713" s="7" t="s">
        <v>2</v>
      </c>
      <c r="D713" s="24" t="s">
        <v>18</v>
      </c>
      <c r="E713" s="90" t="s">
        <v>2</v>
      </c>
      <c r="F713" s="44"/>
      <c r="G713" s="44"/>
      <c r="H713" s="44"/>
      <c r="I713" s="44"/>
      <c r="J713" s="44"/>
      <c r="K713" s="44"/>
      <c r="L713" s="44"/>
      <c r="M713" s="44"/>
      <c r="N713" s="45"/>
      <c r="O713" s="49" t="s">
        <v>2</v>
      </c>
      <c r="P713" s="223"/>
    </row>
    <row r="714" spans="1:16" ht="14.1" hidden="1" x14ac:dyDescent="0.35">
      <c r="A714" s="1">
        <v>1</v>
      </c>
      <c r="B714" s="7" t="s">
        <v>75</v>
      </c>
      <c r="C714" s="7" t="s">
        <v>2</v>
      </c>
      <c r="D714" s="24" t="s">
        <v>30</v>
      </c>
      <c r="E714" s="90" t="s">
        <v>2</v>
      </c>
      <c r="F714" s="44"/>
      <c r="G714" s="44"/>
      <c r="H714" s="44"/>
      <c r="I714" s="44"/>
      <c r="J714" s="44"/>
      <c r="K714" s="44"/>
      <c r="L714" s="44"/>
      <c r="M714" s="44"/>
      <c r="N714" s="45"/>
      <c r="O714" s="49" t="s">
        <v>2</v>
      </c>
      <c r="P714" s="220"/>
    </row>
    <row r="715" spans="1:16" ht="35.1" customHeight="1" thickBot="1" x14ac:dyDescent="0.3">
      <c r="A715" s="1">
        <v>1</v>
      </c>
      <c r="B715" s="7" t="s">
        <v>75</v>
      </c>
      <c r="D715" s="24" t="s">
        <v>19</v>
      </c>
      <c r="E715" s="134" t="s">
        <v>117</v>
      </c>
      <c r="F715" s="44">
        <v>60000</v>
      </c>
      <c r="G715" s="44">
        <v>60000</v>
      </c>
      <c r="H715" s="172"/>
      <c r="I715" s="43"/>
      <c r="J715" s="44"/>
      <c r="K715" s="44"/>
      <c r="L715" s="44"/>
      <c r="M715" s="44"/>
      <c r="N715" s="45"/>
      <c r="O715" s="49">
        <v>2027</v>
      </c>
      <c r="P715" s="223"/>
    </row>
    <row r="716" spans="1:16" ht="14.45" hidden="1" thickBot="1" x14ac:dyDescent="0.4">
      <c r="A716" s="1">
        <v>1</v>
      </c>
      <c r="B716" s="7" t="s">
        <v>75</v>
      </c>
      <c r="C716" s="7" t="s">
        <v>2</v>
      </c>
      <c r="D716" s="20" t="s">
        <v>33</v>
      </c>
      <c r="E716" s="16" t="s">
        <v>2</v>
      </c>
      <c r="F716" s="22">
        <f t="shared" ref="F716" si="1781">SUM(F717:F718)</f>
        <v>0</v>
      </c>
      <c r="G716" s="22">
        <f t="shared" ref="G716:H716" si="1782">SUM(G717:G718)</f>
        <v>0</v>
      </c>
      <c r="H716" s="22">
        <f t="shared" si="1782"/>
        <v>0</v>
      </c>
      <c r="I716" s="22">
        <f t="shared" ref="I716" si="1783">SUM(I717:I718)</f>
        <v>0</v>
      </c>
      <c r="J716" s="22">
        <f t="shared" ref="J716" si="1784">SUM(J717:J718)</f>
        <v>0</v>
      </c>
      <c r="K716" s="22">
        <f t="shared" ref="K716:L716" si="1785">SUM(K717:K718)</f>
        <v>0</v>
      </c>
      <c r="L716" s="22">
        <f t="shared" si="1785"/>
        <v>0</v>
      </c>
      <c r="M716" s="22">
        <f t="shared" ref="M716" si="1786">SUM(M717:M718)</f>
        <v>0</v>
      </c>
      <c r="N716" s="23">
        <f t="shared" ref="N716" si="1787">SUM(N717:N718)</f>
        <v>0</v>
      </c>
      <c r="O716" s="77" t="s">
        <v>2</v>
      </c>
      <c r="P716" s="220"/>
    </row>
    <row r="717" spans="1:16" ht="14.45" hidden="1" thickBot="1" x14ac:dyDescent="0.4">
      <c r="A717" s="1">
        <v>1</v>
      </c>
      <c r="B717" s="7" t="s">
        <v>75</v>
      </c>
      <c r="C717" s="7" t="s">
        <v>2</v>
      </c>
      <c r="D717" s="24" t="s">
        <v>18</v>
      </c>
      <c r="E717" s="90" t="s">
        <v>2</v>
      </c>
      <c r="F717" s="44"/>
      <c r="G717" s="44"/>
      <c r="H717" s="44"/>
      <c r="I717" s="44"/>
      <c r="J717" s="44"/>
      <c r="K717" s="44"/>
      <c r="L717" s="44"/>
      <c r="M717" s="44"/>
      <c r="N717" s="45"/>
      <c r="O717" s="49" t="s">
        <v>2</v>
      </c>
      <c r="P717" s="220"/>
    </row>
    <row r="718" spans="1:16" ht="26.45" hidden="1" thickBot="1" x14ac:dyDescent="0.4">
      <c r="A718" s="1">
        <v>1</v>
      </c>
      <c r="B718" s="7" t="s">
        <v>75</v>
      </c>
      <c r="C718" s="7" t="s">
        <v>2</v>
      </c>
      <c r="D718" s="24" t="s">
        <v>19</v>
      </c>
      <c r="E718" s="90" t="s">
        <v>2</v>
      </c>
      <c r="F718" s="44"/>
      <c r="G718" s="44"/>
      <c r="H718" s="44"/>
      <c r="I718" s="44"/>
      <c r="J718" s="44"/>
      <c r="K718" s="44"/>
      <c r="L718" s="44"/>
      <c r="M718" s="44"/>
      <c r="N718" s="45"/>
      <c r="O718" s="49" t="s">
        <v>2</v>
      </c>
      <c r="P718" s="220"/>
    </row>
    <row r="719" spans="1:16" ht="14.45" hidden="1" thickBot="1" x14ac:dyDescent="0.4">
      <c r="A719" s="1">
        <v>1</v>
      </c>
      <c r="B719" s="7" t="s">
        <v>75</v>
      </c>
      <c r="C719" s="7" t="s">
        <v>2</v>
      </c>
      <c r="D719" s="25" t="s">
        <v>101</v>
      </c>
      <c r="E719" s="16" t="s">
        <v>2</v>
      </c>
      <c r="F719" s="22">
        <f t="shared" ref="F719" si="1788">SUM(F720:F721)</f>
        <v>0</v>
      </c>
      <c r="G719" s="22">
        <f t="shared" ref="G719:H719" si="1789">SUM(G720:G721)</f>
        <v>0</v>
      </c>
      <c r="H719" s="22">
        <f t="shared" si="1789"/>
        <v>0</v>
      </c>
      <c r="I719" s="22">
        <f t="shared" ref="I719" si="1790">SUM(I720:I721)</f>
        <v>0</v>
      </c>
      <c r="J719" s="22">
        <f t="shared" ref="J719" si="1791">SUM(J720:J721)</f>
        <v>0</v>
      </c>
      <c r="K719" s="22">
        <f t="shared" ref="K719:L719" si="1792">SUM(K720:K721)</f>
        <v>0</v>
      </c>
      <c r="L719" s="22">
        <f t="shared" si="1792"/>
        <v>0</v>
      </c>
      <c r="M719" s="22">
        <f t="shared" ref="M719" si="1793">SUM(M720:M721)</f>
        <v>0</v>
      </c>
      <c r="N719" s="23">
        <f t="shared" ref="N719" si="1794">SUM(N720:N721)</f>
        <v>0</v>
      </c>
      <c r="O719" s="77" t="s">
        <v>2</v>
      </c>
      <c r="P719" s="220"/>
    </row>
    <row r="720" spans="1:16" ht="14.45" hidden="1" thickBot="1" x14ac:dyDescent="0.4">
      <c r="A720" s="1">
        <v>1</v>
      </c>
      <c r="B720" s="7" t="s">
        <v>75</v>
      </c>
      <c r="C720" s="7" t="s">
        <v>2</v>
      </c>
      <c r="D720" s="24" t="s">
        <v>18</v>
      </c>
      <c r="E720" s="90" t="s">
        <v>2</v>
      </c>
      <c r="F720" s="44"/>
      <c r="G720" s="44"/>
      <c r="H720" s="44"/>
      <c r="I720" s="44"/>
      <c r="J720" s="44"/>
      <c r="K720" s="44"/>
      <c r="L720" s="44"/>
      <c r="M720" s="44"/>
      <c r="N720" s="45"/>
      <c r="O720" s="50" t="s">
        <v>2</v>
      </c>
      <c r="P720" s="220"/>
    </row>
    <row r="721" spans="1:16" ht="26.45" hidden="1" thickBot="1" x14ac:dyDescent="0.4">
      <c r="A721" s="1">
        <v>1</v>
      </c>
      <c r="B721" s="7" t="s">
        <v>75</v>
      </c>
      <c r="C721" s="7" t="s">
        <v>2</v>
      </c>
      <c r="D721" s="26" t="s">
        <v>19</v>
      </c>
      <c r="E721" s="91" t="s">
        <v>2</v>
      </c>
      <c r="F721" s="47"/>
      <c r="G721" s="47"/>
      <c r="H721" s="47"/>
      <c r="I721" s="47"/>
      <c r="J721" s="47"/>
      <c r="K721" s="47"/>
      <c r="L721" s="47"/>
      <c r="M721" s="47"/>
      <c r="N721" s="48"/>
      <c r="O721" s="51" t="s">
        <v>2</v>
      </c>
      <c r="P721" s="220"/>
    </row>
    <row r="722" spans="1:16" ht="14.45" hidden="1" thickBot="1" x14ac:dyDescent="0.4">
      <c r="A722" s="1">
        <v>1</v>
      </c>
      <c r="B722" s="7" t="s">
        <v>75</v>
      </c>
      <c r="C722" s="7" t="s">
        <v>2</v>
      </c>
      <c r="D722" s="38" t="s">
        <v>1</v>
      </c>
      <c r="E722" s="92" t="s">
        <v>2</v>
      </c>
      <c r="F722" s="94"/>
      <c r="G722" s="94"/>
      <c r="H722" s="94"/>
      <c r="I722" s="94"/>
      <c r="J722" s="94"/>
      <c r="K722" s="94"/>
      <c r="L722" s="94"/>
      <c r="M722" s="94"/>
      <c r="N722" s="95"/>
      <c r="O722" s="52" t="s">
        <v>2</v>
      </c>
      <c r="P722" s="224"/>
    </row>
    <row r="723" spans="1:16" ht="44.45" customHeight="1" thickBot="1" x14ac:dyDescent="0.3">
      <c r="A723" s="1">
        <v>1</v>
      </c>
      <c r="B723" s="7" t="s">
        <v>76</v>
      </c>
      <c r="D723" s="58" t="s">
        <v>110</v>
      </c>
      <c r="E723" s="88" t="s">
        <v>28</v>
      </c>
      <c r="F723" s="60">
        <f t="shared" ref="F723" si="1795">F724+F745</f>
        <v>63865</v>
      </c>
      <c r="G723" s="60">
        <f t="shared" ref="G723:H723" si="1796">G724+G745</f>
        <v>24000</v>
      </c>
      <c r="H723" s="171">
        <f t="shared" si="1796"/>
        <v>0</v>
      </c>
      <c r="I723" s="59">
        <f t="shared" ref="I723" si="1797">I724+I745</f>
        <v>0</v>
      </c>
      <c r="J723" s="60">
        <f t="shared" ref="J723" si="1798">J724+J745</f>
        <v>0</v>
      </c>
      <c r="K723" s="60">
        <f t="shared" ref="K723:L723" si="1799">K724+K745</f>
        <v>0</v>
      </c>
      <c r="L723" s="60">
        <f t="shared" si="1799"/>
        <v>0</v>
      </c>
      <c r="M723" s="60">
        <f t="shared" ref="M723" si="1800">M724+M745</f>
        <v>0</v>
      </c>
      <c r="N723" s="61">
        <f t="shared" ref="N723" si="1801">N724+N745</f>
        <v>0</v>
      </c>
      <c r="O723" s="62" t="s">
        <v>2</v>
      </c>
      <c r="P723" s="219" t="s">
        <v>115</v>
      </c>
    </row>
    <row r="724" spans="1:16" ht="20.100000000000001" customHeight="1" thickBot="1" x14ac:dyDescent="0.3">
      <c r="A724" s="1">
        <v>1</v>
      </c>
      <c r="B724" s="7" t="s">
        <v>76</v>
      </c>
      <c r="D724" s="38" t="s">
        <v>29</v>
      </c>
      <c r="E724" s="39" t="s">
        <v>2</v>
      </c>
      <c r="F724" s="41">
        <f t="shared" ref="F724" si="1802">SUM(F725:F727)</f>
        <v>63865</v>
      </c>
      <c r="G724" s="41">
        <f t="shared" ref="G724:H724" si="1803">SUM(G725:G727)</f>
        <v>24000</v>
      </c>
      <c r="H724" s="165">
        <f t="shared" si="1803"/>
        <v>0</v>
      </c>
      <c r="I724" s="40">
        <f t="shared" ref="I724" si="1804">SUM(I725:I727)</f>
        <v>0</v>
      </c>
      <c r="J724" s="41">
        <f t="shared" ref="J724" si="1805">SUM(J725:J727)</f>
        <v>0</v>
      </c>
      <c r="K724" s="41">
        <f t="shared" ref="K724:L724" si="1806">SUM(K725:K727)</f>
        <v>0</v>
      </c>
      <c r="L724" s="41">
        <f t="shared" si="1806"/>
        <v>0</v>
      </c>
      <c r="M724" s="41">
        <f t="shared" ref="M724" si="1807">SUM(M725:M727)</f>
        <v>0</v>
      </c>
      <c r="N724" s="42">
        <f t="shared" ref="N724" si="1808">SUM(N725:N727)</f>
        <v>0</v>
      </c>
      <c r="O724" s="73" t="s">
        <v>2</v>
      </c>
      <c r="P724" s="222"/>
    </row>
    <row r="725" spans="1:16" ht="15" x14ac:dyDescent="0.25">
      <c r="A725" s="1">
        <v>1</v>
      </c>
      <c r="B725" s="7" t="s">
        <v>76</v>
      </c>
      <c r="D725" s="28" t="s">
        <v>18</v>
      </c>
      <c r="E725" s="29" t="s">
        <v>2</v>
      </c>
      <c r="F725" s="31">
        <f t="shared" ref="F725:G725" si="1809">F730+F733+F736+F740+F743</f>
        <v>0</v>
      </c>
      <c r="G725" s="31">
        <f t="shared" si="1809"/>
        <v>0</v>
      </c>
      <c r="H725" s="166">
        <f t="shared" ref="H725:N725" si="1810">H730+H733+H736+H740+H743</f>
        <v>0</v>
      </c>
      <c r="I725" s="30">
        <f t="shared" ref="I725:K725" si="1811">I730+I733+I736+I740+I743</f>
        <v>0</v>
      </c>
      <c r="J725" s="31">
        <f t="shared" si="1811"/>
        <v>0</v>
      </c>
      <c r="K725" s="31">
        <f t="shared" si="1811"/>
        <v>0</v>
      </c>
      <c r="L725" s="31">
        <f t="shared" si="1810"/>
        <v>0</v>
      </c>
      <c r="M725" s="31">
        <f t="shared" si="1810"/>
        <v>0</v>
      </c>
      <c r="N725" s="32">
        <f t="shared" si="1810"/>
        <v>0</v>
      </c>
      <c r="O725" s="74" t="s">
        <v>2</v>
      </c>
      <c r="P725" s="223"/>
    </row>
    <row r="726" spans="1:16" ht="14.1" hidden="1" x14ac:dyDescent="0.35">
      <c r="A726" s="1">
        <v>1</v>
      </c>
      <c r="B726" s="7" t="s">
        <v>76</v>
      </c>
      <c r="C726" s="7" t="s">
        <v>2</v>
      </c>
      <c r="D726" s="33" t="s">
        <v>30</v>
      </c>
      <c r="E726" s="34" t="s">
        <v>2</v>
      </c>
      <c r="F726" s="36">
        <f t="shared" ref="F726:G726" si="1812">F737</f>
        <v>0</v>
      </c>
      <c r="G726" s="36">
        <f t="shared" si="1812"/>
        <v>0</v>
      </c>
      <c r="H726" s="36">
        <f t="shared" ref="H726:N726" si="1813">H737</f>
        <v>0</v>
      </c>
      <c r="I726" s="36">
        <f t="shared" ref="I726:K726" si="1814">I737</f>
        <v>0</v>
      </c>
      <c r="J726" s="36">
        <f t="shared" si="1814"/>
        <v>0</v>
      </c>
      <c r="K726" s="36">
        <f t="shared" si="1814"/>
        <v>0</v>
      </c>
      <c r="L726" s="36">
        <f t="shared" si="1813"/>
        <v>0</v>
      </c>
      <c r="M726" s="36">
        <f t="shared" si="1813"/>
        <v>0</v>
      </c>
      <c r="N726" s="37">
        <f t="shared" si="1813"/>
        <v>0</v>
      </c>
      <c r="O726" s="75" t="s">
        <v>2</v>
      </c>
      <c r="P726" s="220"/>
    </row>
    <row r="727" spans="1:16" ht="25.5" x14ac:dyDescent="0.25">
      <c r="A727" s="1">
        <v>1</v>
      </c>
      <c r="B727" s="7" t="s">
        <v>76</v>
      </c>
      <c r="D727" s="33" t="s">
        <v>19</v>
      </c>
      <c r="E727" s="34" t="s">
        <v>2</v>
      </c>
      <c r="F727" s="36">
        <f t="shared" ref="F727:G727" si="1815">F731+F734+F738+F741+F744</f>
        <v>63865</v>
      </c>
      <c r="G727" s="36">
        <f t="shared" si="1815"/>
        <v>24000</v>
      </c>
      <c r="H727" s="167">
        <f t="shared" ref="H727:N727" si="1816">H731+H734+H738+H741+H744</f>
        <v>0</v>
      </c>
      <c r="I727" s="35">
        <f t="shared" ref="I727:K727" si="1817">I731+I734+I738+I741+I744</f>
        <v>0</v>
      </c>
      <c r="J727" s="36">
        <f t="shared" si="1817"/>
        <v>0</v>
      </c>
      <c r="K727" s="36">
        <f t="shared" si="1817"/>
        <v>0</v>
      </c>
      <c r="L727" s="36">
        <f t="shared" si="1816"/>
        <v>0</v>
      </c>
      <c r="M727" s="36">
        <f t="shared" si="1816"/>
        <v>0</v>
      </c>
      <c r="N727" s="37">
        <f t="shared" si="1816"/>
        <v>0</v>
      </c>
      <c r="O727" s="75" t="s">
        <v>2</v>
      </c>
      <c r="P727" s="223"/>
    </row>
    <row r="728" spans="1:16" ht="14.1" hidden="1" x14ac:dyDescent="0.35">
      <c r="A728" s="1">
        <v>1</v>
      </c>
      <c r="B728" s="7" t="s">
        <v>76</v>
      </c>
      <c r="C728" s="7" t="s">
        <v>2</v>
      </c>
      <c r="D728" s="16" t="s">
        <v>31</v>
      </c>
      <c r="E728" s="16" t="s">
        <v>2</v>
      </c>
      <c r="F728" s="18" t="s">
        <v>2</v>
      </c>
      <c r="G728" s="18" t="s">
        <v>2</v>
      </c>
      <c r="H728" s="18" t="s">
        <v>2</v>
      </c>
      <c r="I728" s="18" t="s">
        <v>2</v>
      </c>
      <c r="J728" s="18" t="s">
        <v>2</v>
      </c>
      <c r="K728" s="18" t="s">
        <v>2</v>
      </c>
      <c r="L728" s="18" t="s">
        <v>2</v>
      </c>
      <c r="M728" s="18" t="s">
        <v>2</v>
      </c>
      <c r="N728" s="19" t="s">
        <v>2</v>
      </c>
      <c r="O728" s="76" t="s">
        <v>2</v>
      </c>
      <c r="P728" s="223"/>
    </row>
    <row r="729" spans="1:16" ht="14.1" hidden="1" x14ac:dyDescent="0.35">
      <c r="A729" s="1">
        <v>1</v>
      </c>
      <c r="B729" s="7" t="s">
        <v>76</v>
      </c>
      <c r="C729" s="7" t="s">
        <v>2</v>
      </c>
      <c r="D729" s="20" t="s">
        <v>35</v>
      </c>
      <c r="E729" s="16" t="s">
        <v>2</v>
      </c>
      <c r="F729" s="22">
        <f t="shared" ref="F729" si="1818">SUM(F730:F731)</f>
        <v>0</v>
      </c>
      <c r="G729" s="22">
        <f t="shared" ref="G729:H729" si="1819">SUM(G730:G731)</f>
        <v>0</v>
      </c>
      <c r="H729" s="22">
        <f t="shared" si="1819"/>
        <v>0</v>
      </c>
      <c r="I729" s="22">
        <f t="shared" ref="I729" si="1820">SUM(I730:I731)</f>
        <v>0</v>
      </c>
      <c r="J729" s="22">
        <f t="shared" ref="J729" si="1821">SUM(J730:J731)</f>
        <v>0</v>
      </c>
      <c r="K729" s="22">
        <f t="shared" ref="K729:L729" si="1822">SUM(K730:K731)</f>
        <v>0</v>
      </c>
      <c r="L729" s="22">
        <f t="shared" si="1822"/>
        <v>0</v>
      </c>
      <c r="M729" s="22">
        <f t="shared" ref="M729" si="1823">SUM(M730:M731)</f>
        <v>0</v>
      </c>
      <c r="N729" s="23">
        <f t="shared" ref="N729" si="1824">SUM(N730:N731)</f>
        <v>0</v>
      </c>
      <c r="O729" s="77" t="s">
        <v>2</v>
      </c>
      <c r="P729" s="220"/>
    </row>
    <row r="730" spans="1:16" ht="14.1" hidden="1" x14ac:dyDescent="0.35">
      <c r="A730" s="1">
        <v>1</v>
      </c>
      <c r="B730" s="7" t="s">
        <v>76</v>
      </c>
      <c r="C730" s="7" t="s">
        <v>2</v>
      </c>
      <c r="D730" s="24" t="s">
        <v>18</v>
      </c>
      <c r="E730" s="90" t="s">
        <v>2</v>
      </c>
      <c r="F730" s="44"/>
      <c r="G730" s="44"/>
      <c r="H730" s="44"/>
      <c r="I730" s="44"/>
      <c r="J730" s="44"/>
      <c r="K730" s="44"/>
      <c r="L730" s="44"/>
      <c r="M730" s="44"/>
      <c r="N730" s="45"/>
      <c r="O730" s="49" t="s">
        <v>2</v>
      </c>
      <c r="P730" s="220"/>
    </row>
    <row r="731" spans="1:16" ht="26.1" hidden="1" x14ac:dyDescent="0.35">
      <c r="A731" s="1">
        <v>1</v>
      </c>
      <c r="B731" s="7" t="s">
        <v>76</v>
      </c>
      <c r="C731" s="7" t="s">
        <v>2</v>
      </c>
      <c r="D731" s="24" t="s">
        <v>19</v>
      </c>
      <c r="E731" s="90" t="s">
        <v>2</v>
      </c>
      <c r="F731" s="44"/>
      <c r="G731" s="44"/>
      <c r="H731" s="44"/>
      <c r="I731" s="44"/>
      <c r="J731" s="44"/>
      <c r="K731" s="44"/>
      <c r="L731" s="44"/>
      <c r="M731" s="44"/>
      <c r="N731" s="45"/>
      <c r="O731" s="49" t="s">
        <v>2</v>
      </c>
      <c r="P731" s="220"/>
    </row>
    <row r="732" spans="1:16" ht="14.1" hidden="1" x14ac:dyDescent="0.35">
      <c r="A732" s="1">
        <v>1</v>
      </c>
      <c r="B732" s="7" t="s">
        <v>76</v>
      </c>
      <c r="C732" s="7" t="s">
        <v>2</v>
      </c>
      <c r="D732" s="20" t="s">
        <v>34</v>
      </c>
      <c r="E732" s="16" t="s">
        <v>2</v>
      </c>
      <c r="F732" s="22">
        <f t="shared" ref="F732" si="1825">SUM(F733:F734)</f>
        <v>0</v>
      </c>
      <c r="G732" s="22">
        <f t="shared" ref="G732:H732" si="1826">SUM(G733:G734)</f>
        <v>0</v>
      </c>
      <c r="H732" s="22">
        <f t="shared" si="1826"/>
        <v>0</v>
      </c>
      <c r="I732" s="22">
        <f t="shared" ref="I732" si="1827">SUM(I733:I734)</f>
        <v>0</v>
      </c>
      <c r="J732" s="22">
        <f t="shared" ref="J732" si="1828">SUM(J733:J734)</f>
        <v>0</v>
      </c>
      <c r="K732" s="22">
        <f t="shared" ref="K732:L732" si="1829">SUM(K733:K734)</f>
        <v>0</v>
      </c>
      <c r="L732" s="22">
        <f t="shared" si="1829"/>
        <v>0</v>
      </c>
      <c r="M732" s="22">
        <f t="shared" ref="M732" si="1830">SUM(M733:M734)</f>
        <v>0</v>
      </c>
      <c r="N732" s="23">
        <f t="shared" ref="N732" si="1831">SUM(N733:N734)</f>
        <v>0</v>
      </c>
      <c r="O732" s="77" t="s">
        <v>2</v>
      </c>
      <c r="P732" s="220"/>
    </row>
    <row r="733" spans="1:16" ht="14.1" hidden="1" x14ac:dyDescent="0.35">
      <c r="A733" s="1">
        <v>1</v>
      </c>
      <c r="B733" s="7" t="s">
        <v>76</v>
      </c>
      <c r="C733" s="7" t="s">
        <v>2</v>
      </c>
      <c r="D733" s="24" t="s">
        <v>18</v>
      </c>
      <c r="E733" s="90" t="s">
        <v>2</v>
      </c>
      <c r="F733" s="44"/>
      <c r="G733" s="44"/>
      <c r="H733" s="44"/>
      <c r="I733" s="44"/>
      <c r="J733" s="44"/>
      <c r="K733" s="44"/>
      <c r="L733" s="44"/>
      <c r="M733" s="44"/>
      <c r="N733" s="45"/>
      <c r="O733" s="49" t="s">
        <v>2</v>
      </c>
      <c r="P733" s="220"/>
    </row>
    <row r="734" spans="1:16" ht="26.1" hidden="1" x14ac:dyDescent="0.35">
      <c r="A734" s="1">
        <v>1</v>
      </c>
      <c r="B734" s="7" t="s">
        <v>76</v>
      </c>
      <c r="C734" s="7" t="s">
        <v>2</v>
      </c>
      <c r="D734" s="24" t="s">
        <v>19</v>
      </c>
      <c r="E734" s="90" t="s">
        <v>2</v>
      </c>
      <c r="F734" s="44"/>
      <c r="G734" s="44"/>
      <c r="H734" s="44"/>
      <c r="I734" s="44"/>
      <c r="J734" s="44"/>
      <c r="K734" s="44"/>
      <c r="L734" s="44"/>
      <c r="M734" s="44"/>
      <c r="N734" s="45"/>
      <c r="O734" s="49" t="s">
        <v>2</v>
      </c>
      <c r="P734" s="220"/>
    </row>
    <row r="735" spans="1:16" ht="15" x14ac:dyDescent="0.25">
      <c r="A735" s="1">
        <v>1</v>
      </c>
      <c r="B735" s="7" t="s">
        <v>76</v>
      </c>
      <c r="D735" s="20" t="s">
        <v>32</v>
      </c>
      <c r="E735" s="16" t="s">
        <v>2</v>
      </c>
      <c r="F735" s="22">
        <f t="shared" ref="F735" si="1832">SUM(F736:F738)</f>
        <v>63865</v>
      </c>
      <c r="G735" s="22">
        <f t="shared" ref="G735:H735" si="1833">SUM(G736:G738)</f>
        <v>24000</v>
      </c>
      <c r="H735" s="169">
        <f t="shared" si="1833"/>
        <v>0</v>
      </c>
      <c r="I735" s="21">
        <f t="shared" ref="I735" si="1834">SUM(I736:I738)</f>
        <v>0</v>
      </c>
      <c r="J735" s="22">
        <f t="shared" ref="J735" si="1835">SUM(J736:J738)</f>
        <v>0</v>
      </c>
      <c r="K735" s="22">
        <f t="shared" ref="K735:L735" si="1836">SUM(K736:K738)</f>
        <v>0</v>
      </c>
      <c r="L735" s="22">
        <f t="shared" si="1836"/>
        <v>0</v>
      </c>
      <c r="M735" s="22">
        <f t="shared" ref="M735" si="1837">SUM(M736:M738)</f>
        <v>0</v>
      </c>
      <c r="N735" s="23">
        <f t="shared" ref="N735" si="1838">SUM(N736:N738)</f>
        <v>0</v>
      </c>
      <c r="O735" s="77" t="s">
        <v>2</v>
      </c>
      <c r="P735" s="223"/>
    </row>
    <row r="736" spans="1:16" ht="14.1" hidden="1" x14ac:dyDescent="0.35">
      <c r="A736" s="1">
        <v>1</v>
      </c>
      <c r="B736" s="7" t="s">
        <v>76</v>
      </c>
      <c r="C736" s="7" t="s">
        <v>2</v>
      </c>
      <c r="D736" s="24" t="s">
        <v>18</v>
      </c>
      <c r="E736" s="90" t="s">
        <v>2</v>
      </c>
      <c r="F736" s="44"/>
      <c r="G736" s="44"/>
      <c r="H736" s="44"/>
      <c r="I736" s="44"/>
      <c r="J736" s="44"/>
      <c r="K736" s="44"/>
      <c r="L736" s="44"/>
      <c r="M736" s="44"/>
      <c r="N736" s="45"/>
      <c r="O736" s="49" t="s">
        <v>2</v>
      </c>
      <c r="P736" s="223"/>
    </row>
    <row r="737" spans="1:16" ht="14.1" hidden="1" x14ac:dyDescent="0.35">
      <c r="A737" s="1">
        <v>1</v>
      </c>
      <c r="B737" s="7" t="s">
        <v>76</v>
      </c>
      <c r="C737" s="7" t="s">
        <v>2</v>
      </c>
      <c r="D737" s="24" t="s">
        <v>30</v>
      </c>
      <c r="E737" s="90" t="s">
        <v>2</v>
      </c>
      <c r="F737" s="44"/>
      <c r="G737" s="44"/>
      <c r="H737" s="44"/>
      <c r="I737" s="44"/>
      <c r="J737" s="44"/>
      <c r="K737" s="44"/>
      <c r="L737" s="44"/>
      <c r="M737" s="44"/>
      <c r="N737" s="45"/>
      <c r="O737" s="49" t="s">
        <v>2</v>
      </c>
      <c r="P737" s="220"/>
    </row>
    <row r="738" spans="1:16" ht="36.950000000000003" customHeight="1" thickBot="1" x14ac:dyDescent="0.3">
      <c r="A738" s="1">
        <v>1</v>
      </c>
      <c r="B738" s="7" t="s">
        <v>76</v>
      </c>
      <c r="D738" s="24" t="s">
        <v>19</v>
      </c>
      <c r="E738" s="134" t="s">
        <v>117</v>
      </c>
      <c r="F738" s="44">
        <f>24000+39865</f>
        <v>63865</v>
      </c>
      <c r="G738" s="44">
        <v>24000</v>
      </c>
      <c r="H738" s="172"/>
      <c r="I738" s="43"/>
      <c r="J738" s="44"/>
      <c r="K738" s="44"/>
      <c r="L738" s="44"/>
      <c r="M738" s="44"/>
      <c r="N738" s="45"/>
      <c r="O738" s="49">
        <v>2027</v>
      </c>
      <c r="P738" s="223"/>
    </row>
    <row r="739" spans="1:16" ht="14.45" hidden="1" thickBot="1" x14ac:dyDescent="0.4">
      <c r="A739" s="1">
        <v>1</v>
      </c>
      <c r="B739" s="7" t="s">
        <v>76</v>
      </c>
      <c r="C739" s="7" t="s">
        <v>2</v>
      </c>
      <c r="D739" s="20" t="s">
        <v>33</v>
      </c>
      <c r="E739" s="16" t="s">
        <v>2</v>
      </c>
      <c r="F739" s="22">
        <f t="shared" ref="F739" si="1839">SUM(F740:F741)</f>
        <v>0</v>
      </c>
      <c r="G739" s="22">
        <f t="shared" ref="G739:H739" si="1840">SUM(G740:G741)</f>
        <v>0</v>
      </c>
      <c r="H739" s="22">
        <f t="shared" si="1840"/>
        <v>0</v>
      </c>
      <c r="I739" s="22">
        <f t="shared" ref="I739" si="1841">SUM(I740:I741)</f>
        <v>0</v>
      </c>
      <c r="J739" s="22">
        <f t="shared" ref="J739" si="1842">SUM(J740:J741)</f>
        <v>0</v>
      </c>
      <c r="K739" s="22">
        <f t="shared" ref="K739:L739" si="1843">SUM(K740:K741)</f>
        <v>0</v>
      </c>
      <c r="L739" s="22">
        <f t="shared" si="1843"/>
        <v>0</v>
      </c>
      <c r="M739" s="22">
        <f t="shared" ref="M739" si="1844">SUM(M740:M741)</f>
        <v>0</v>
      </c>
      <c r="N739" s="23">
        <f t="shared" ref="N739" si="1845">SUM(N740:N741)</f>
        <v>0</v>
      </c>
      <c r="O739" s="77" t="s">
        <v>2</v>
      </c>
      <c r="P739" s="220"/>
    </row>
    <row r="740" spans="1:16" ht="14.45" hidden="1" thickBot="1" x14ac:dyDescent="0.4">
      <c r="A740" s="1">
        <v>1</v>
      </c>
      <c r="B740" s="7" t="s">
        <v>76</v>
      </c>
      <c r="C740" s="7" t="s">
        <v>2</v>
      </c>
      <c r="D740" s="24" t="s">
        <v>18</v>
      </c>
      <c r="E740" s="90" t="s">
        <v>2</v>
      </c>
      <c r="F740" s="44"/>
      <c r="G740" s="44"/>
      <c r="H740" s="44"/>
      <c r="I740" s="44"/>
      <c r="J740" s="44"/>
      <c r="K740" s="44"/>
      <c r="L740" s="44"/>
      <c r="M740" s="44"/>
      <c r="N740" s="45"/>
      <c r="O740" s="49" t="s">
        <v>2</v>
      </c>
      <c r="P740" s="220"/>
    </row>
    <row r="741" spans="1:16" ht="26.45" hidden="1" thickBot="1" x14ac:dyDescent="0.4">
      <c r="A741" s="1">
        <v>1</v>
      </c>
      <c r="B741" s="7" t="s">
        <v>76</v>
      </c>
      <c r="C741" s="7" t="s">
        <v>2</v>
      </c>
      <c r="D741" s="24" t="s">
        <v>19</v>
      </c>
      <c r="E741" s="90" t="s">
        <v>2</v>
      </c>
      <c r="F741" s="44"/>
      <c r="G741" s="44"/>
      <c r="H741" s="44"/>
      <c r="I741" s="44"/>
      <c r="J741" s="44"/>
      <c r="K741" s="44"/>
      <c r="L741" s="44"/>
      <c r="M741" s="44"/>
      <c r="N741" s="45"/>
      <c r="O741" s="49" t="s">
        <v>2</v>
      </c>
      <c r="P741" s="220"/>
    </row>
    <row r="742" spans="1:16" ht="14.45" hidden="1" thickBot="1" x14ac:dyDescent="0.4">
      <c r="A742" s="1">
        <v>1</v>
      </c>
      <c r="B742" s="7" t="s">
        <v>76</v>
      </c>
      <c r="C742" s="7" t="s">
        <v>2</v>
      </c>
      <c r="D742" s="25" t="s">
        <v>101</v>
      </c>
      <c r="E742" s="16" t="s">
        <v>2</v>
      </c>
      <c r="F742" s="22">
        <f t="shared" ref="F742" si="1846">SUM(F743:F744)</f>
        <v>0</v>
      </c>
      <c r="G742" s="22">
        <f t="shared" ref="G742:H742" si="1847">SUM(G743:G744)</f>
        <v>0</v>
      </c>
      <c r="H742" s="22">
        <f t="shared" si="1847"/>
        <v>0</v>
      </c>
      <c r="I742" s="22">
        <f t="shared" ref="I742" si="1848">SUM(I743:I744)</f>
        <v>0</v>
      </c>
      <c r="J742" s="22">
        <f t="shared" ref="J742" si="1849">SUM(J743:J744)</f>
        <v>0</v>
      </c>
      <c r="K742" s="22">
        <f t="shared" ref="K742:L742" si="1850">SUM(K743:K744)</f>
        <v>0</v>
      </c>
      <c r="L742" s="22">
        <f t="shared" si="1850"/>
        <v>0</v>
      </c>
      <c r="M742" s="22">
        <f t="shared" ref="M742" si="1851">SUM(M743:M744)</f>
        <v>0</v>
      </c>
      <c r="N742" s="23">
        <f t="shared" ref="N742" si="1852">SUM(N743:N744)</f>
        <v>0</v>
      </c>
      <c r="O742" s="77" t="s">
        <v>2</v>
      </c>
      <c r="P742" s="220"/>
    </row>
    <row r="743" spans="1:16" ht="14.45" hidden="1" thickBot="1" x14ac:dyDescent="0.4">
      <c r="A743" s="1">
        <v>1</v>
      </c>
      <c r="B743" s="7" t="s">
        <v>76</v>
      </c>
      <c r="C743" s="7" t="s">
        <v>2</v>
      </c>
      <c r="D743" s="24" t="s">
        <v>18</v>
      </c>
      <c r="E743" s="90" t="s">
        <v>2</v>
      </c>
      <c r="F743" s="44"/>
      <c r="G743" s="44"/>
      <c r="H743" s="44"/>
      <c r="I743" s="44"/>
      <c r="J743" s="44"/>
      <c r="K743" s="44"/>
      <c r="L743" s="44"/>
      <c r="M743" s="44"/>
      <c r="N743" s="45"/>
      <c r="O743" s="50" t="s">
        <v>2</v>
      </c>
      <c r="P743" s="220"/>
    </row>
    <row r="744" spans="1:16" ht="26.45" hidden="1" thickBot="1" x14ac:dyDescent="0.4">
      <c r="A744" s="1">
        <v>1</v>
      </c>
      <c r="B744" s="7" t="s">
        <v>76</v>
      </c>
      <c r="C744" s="7" t="s">
        <v>2</v>
      </c>
      <c r="D744" s="26" t="s">
        <v>19</v>
      </c>
      <c r="E744" s="91" t="s">
        <v>2</v>
      </c>
      <c r="F744" s="47"/>
      <c r="G744" s="47"/>
      <c r="H744" s="47"/>
      <c r="I744" s="47"/>
      <c r="J744" s="47"/>
      <c r="K744" s="47"/>
      <c r="L744" s="47"/>
      <c r="M744" s="47"/>
      <c r="N744" s="48"/>
      <c r="O744" s="51" t="s">
        <v>2</v>
      </c>
      <c r="P744" s="220"/>
    </row>
    <row r="745" spans="1:16" ht="14.45" hidden="1" thickBot="1" x14ac:dyDescent="0.4">
      <c r="A745" s="1">
        <v>1</v>
      </c>
      <c r="B745" s="7" t="s">
        <v>76</v>
      </c>
      <c r="C745" s="7" t="s">
        <v>2</v>
      </c>
      <c r="D745" s="38" t="s">
        <v>1</v>
      </c>
      <c r="E745" s="92" t="s">
        <v>2</v>
      </c>
      <c r="F745" s="94"/>
      <c r="G745" s="94"/>
      <c r="H745" s="94"/>
      <c r="I745" s="94"/>
      <c r="J745" s="94"/>
      <c r="K745" s="94"/>
      <c r="L745" s="94"/>
      <c r="M745" s="94"/>
      <c r="N745" s="95"/>
      <c r="O745" s="52" t="s">
        <v>2</v>
      </c>
      <c r="P745" s="224"/>
    </row>
    <row r="746" spans="1:16" ht="65.099999999999994" customHeight="1" thickBot="1" x14ac:dyDescent="0.3">
      <c r="A746" s="1">
        <v>1</v>
      </c>
      <c r="B746" s="7" t="s">
        <v>77</v>
      </c>
      <c r="D746" s="58" t="s">
        <v>111</v>
      </c>
      <c r="E746" s="88" t="s">
        <v>28</v>
      </c>
      <c r="F746" s="60">
        <f t="shared" ref="F746" si="1853">F747+F768</f>
        <v>400000</v>
      </c>
      <c r="G746" s="60">
        <f t="shared" ref="G746:H746" si="1854">G747+G768</f>
        <v>400000</v>
      </c>
      <c r="H746" s="171">
        <f t="shared" si="1854"/>
        <v>0</v>
      </c>
      <c r="I746" s="59">
        <f t="shared" ref="I746" si="1855">I747+I768</f>
        <v>0</v>
      </c>
      <c r="J746" s="60">
        <f t="shared" ref="J746" si="1856">J747+J768</f>
        <v>0</v>
      </c>
      <c r="K746" s="60">
        <f t="shared" ref="K746:L746" si="1857">K747+K768</f>
        <v>0</v>
      </c>
      <c r="L746" s="60">
        <f t="shared" si="1857"/>
        <v>0</v>
      </c>
      <c r="M746" s="60">
        <f t="shared" ref="M746" si="1858">M747+M768</f>
        <v>0</v>
      </c>
      <c r="N746" s="61">
        <f t="shared" ref="N746" si="1859">N747+N768</f>
        <v>0</v>
      </c>
      <c r="O746" s="62" t="s">
        <v>2</v>
      </c>
      <c r="P746" s="219" t="s">
        <v>115</v>
      </c>
    </row>
    <row r="747" spans="1:16" thickBot="1" x14ac:dyDescent="0.3">
      <c r="A747" s="1">
        <v>1</v>
      </c>
      <c r="B747" s="7" t="s">
        <v>77</v>
      </c>
      <c r="D747" s="38" t="s">
        <v>29</v>
      </c>
      <c r="E747" s="39" t="s">
        <v>2</v>
      </c>
      <c r="F747" s="41">
        <f t="shared" ref="F747" si="1860">SUM(F748:F750)</f>
        <v>400000</v>
      </c>
      <c r="G747" s="41">
        <f t="shared" ref="G747:H747" si="1861">SUM(G748:G750)</f>
        <v>400000</v>
      </c>
      <c r="H747" s="165">
        <f t="shared" si="1861"/>
        <v>0</v>
      </c>
      <c r="I747" s="40">
        <f t="shared" ref="I747" si="1862">SUM(I748:I750)</f>
        <v>0</v>
      </c>
      <c r="J747" s="41">
        <f t="shared" ref="J747" si="1863">SUM(J748:J750)</f>
        <v>0</v>
      </c>
      <c r="K747" s="41">
        <f t="shared" ref="K747:L747" si="1864">SUM(K748:K750)</f>
        <v>0</v>
      </c>
      <c r="L747" s="41">
        <f t="shared" si="1864"/>
        <v>0</v>
      </c>
      <c r="M747" s="41">
        <f t="shared" ref="M747" si="1865">SUM(M748:M750)</f>
        <v>0</v>
      </c>
      <c r="N747" s="42">
        <f t="shared" ref="N747" si="1866">SUM(N748:N750)</f>
        <v>0</v>
      </c>
      <c r="O747" s="73" t="s">
        <v>2</v>
      </c>
      <c r="P747" s="222"/>
    </row>
    <row r="748" spans="1:16" ht="15" x14ac:dyDescent="0.25">
      <c r="A748" s="1">
        <v>1</v>
      </c>
      <c r="B748" s="7" t="s">
        <v>77</v>
      </c>
      <c r="D748" s="28" t="s">
        <v>18</v>
      </c>
      <c r="E748" s="29" t="s">
        <v>2</v>
      </c>
      <c r="F748" s="31">
        <f t="shared" ref="F748:G748" si="1867">F753+F756+F759+F763+F766</f>
        <v>0</v>
      </c>
      <c r="G748" s="31">
        <f t="shared" si="1867"/>
        <v>0</v>
      </c>
      <c r="H748" s="166">
        <f t="shared" ref="H748:N748" si="1868">H753+H756+H759+H763+H766</f>
        <v>0</v>
      </c>
      <c r="I748" s="30">
        <f t="shared" ref="I748:K748" si="1869">I753+I756+I759+I763+I766</f>
        <v>0</v>
      </c>
      <c r="J748" s="31">
        <f t="shared" si="1869"/>
        <v>0</v>
      </c>
      <c r="K748" s="31">
        <f t="shared" si="1869"/>
        <v>0</v>
      </c>
      <c r="L748" s="31">
        <f t="shared" si="1868"/>
        <v>0</v>
      </c>
      <c r="M748" s="31">
        <f t="shared" si="1868"/>
        <v>0</v>
      </c>
      <c r="N748" s="32">
        <f t="shared" si="1868"/>
        <v>0</v>
      </c>
      <c r="O748" s="74" t="s">
        <v>2</v>
      </c>
      <c r="P748" s="223"/>
    </row>
    <row r="749" spans="1:16" ht="14.1" hidden="1" x14ac:dyDescent="0.35">
      <c r="A749" s="1">
        <v>1</v>
      </c>
      <c r="B749" s="7" t="s">
        <v>77</v>
      </c>
      <c r="C749" s="7" t="s">
        <v>2</v>
      </c>
      <c r="D749" s="33" t="s">
        <v>30</v>
      </c>
      <c r="E749" s="34" t="s">
        <v>2</v>
      </c>
      <c r="F749" s="36">
        <f t="shared" ref="F749:G749" si="1870">F760</f>
        <v>0</v>
      </c>
      <c r="G749" s="36">
        <f t="shared" si="1870"/>
        <v>0</v>
      </c>
      <c r="H749" s="36">
        <f t="shared" ref="H749:N749" si="1871">H760</f>
        <v>0</v>
      </c>
      <c r="I749" s="36">
        <f t="shared" ref="I749:K749" si="1872">I760</f>
        <v>0</v>
      </c>
      <c r="J749" s="36">
        <f t="shared" si="1872"/>
        <v>0</v>
      </c>
      <c r="K749" s="36">
        <f t="shared" si="1872"/>
        <v>0</v>
      </c>
      <c r="L749" s="36">
        <f t="shared" si="1871"/>
        <v>0</v>
      </c>
      <c r="M749" s="36">
        <f t="shared" si="1871"/>
        <v>0</v>
      </c>
      <c r="N749" s="37">
        <f t="shared" si="1871"/>
        <v>0</v>
      </c>
      <c r="O749" s="75" t="s">
        <v>2</v>
      </c>
      <c r="P749" s="220"/>
    </row>
    <row r="750" spans="1:16" ht="25.5" x14ac:dyDescent="0.25">
      <c r="A750" s="1">
        <v>1</v>
      </c>
      <c r="B750" s="7" t="s">
        <v>77</v>
      </c>
      <c r="D750" s="33" t="s">
        <v>19</v>
      </c>
      <c r="E750" s="34" t="s">
        <v>2</v>
      </c>
      <c r="F750" s="36">
        <f t="shared" ref="F750:G750" si="1873">F754+F757+F761+F764+F767</f>
        <v>400000</v>
      </c>
      <c r="G750" s="36">
        <f t="shared" si="1873"/>
        <v>400000</v>
      </c>
      <c r="H750" s="167">
        <f t="shared" ref="H750:N750" si="1874">H754+H757+H761+H764+H767</f>
        <v>0</v>
      </c>
      <c r="I750" s="35">
        <f t="shared" ref="I750:K750" si="1875">I754+I757+I761+I764+I767</f>
        <v>0</v>
      </c>
      <c r="J750" s="36">
        <f t="shared" si="1875"/>
        <v>0</v>
      </c>
      <c r="K750" s="36">
        <f t="shared" si="1875"/>
        <v>0</v>
      </c>
      <c r="L750" s="36">
        <f t="shared" si="1874"/>
        <v>0</v>
      </c>
      <c r="M750" s="36">
        <f t="shared" si="1874"/>
        <v>0</v>
      </c>
      <c r="N750" s="37">
        <f t="shared" si="1874"/>
        <v>0</v>
      </c>
      <c r="O750" s="75" t="s">
        <v>2</v>
      </c>
      <c r="P750" s="223"/>
    </row>
    <row r="751" spans="1:16" ht="14.1" hidden="1" x14ac:dyDescent="0.35">
      <c r="A751" s="1">
        <v>1</v>
      </c>
      <c r="B751" s="7" t="s">
        <v>77</v>
      </c>
      <c r="C751" s="7" t="s">
        <v>2</v>
      </c>
      <c r="D751" s="16" t="s">
        <v>31</v>
      </c>
      <c r="E751" s="16" t="s">
        <v>2</v>
      </c>
      <c r="F751" s="18" t="s">
        <v>2</v>
      </c>
      <c r="G751" s="18" t="s">
        <v>2</v>
      </c>
      <c r="H751" s="18" t="s">
        <v>2</v>
      </c>
      <c r="I751" s="18" t="s">
        <v>2</v>
      </c>
      <c r="J751" s="18" t="s">
        <v>2</v>
      </c>
      <c r="K751" s="18" t="s">
        <v>2</v>
      </c>
      <c r="L751" s="18" t="s">
        <v>2</v>
      </c>
      <c r="M751" s="18" t="s">
        <v>2</v>
      </c>
      <c r="N751" s="19" t="s">
        <v>2</v>
      </c>
      <c r="O751" s="76" t="s">
        <v>2</v>
      </c>
      <c r="P751" s="223"/>
    </row>
    <row r="752" spans="1:16" ht="14.1" hidden="1" x14ac:dyDescent="0.35">
      <c r="A752" s="1">
        <v>1</v>
      </c>
      <c r="B752" s="7" t="s">
        <v>77</v>
      </c>
      <c r="C752" s="7" t="s">
        <v>2</v>
      </c>
      <c r="D752" s="20" t="s">
        <v>35</v>
      </c>
      <c r="E752" s="16" t="s">
        <v>2</v>
      </c>
      <c r="F752" s="22">
        <f t="shared" ref="F752" si="1876">SUM(F753:F754)</f>
        <v>0</v>
      </c>
      <c r="G752" s="22">
        <f t="shared" ref="G752:H752" si="1877">SUM(G753:G754)</f>
        <v>0</v>
      </c>
      <c r="H752" s="22">
        <f t="shared" si="1877"/>
        <v>0</v>
      </c>
      <c r="I752" s="22">
        <f t="shared" ref="I752" si="1878">SUM(I753:I754)</f>
        <v>0</v>
      </c>
      <c r="J752" s="22">
        <f t="shared" ref="J752" si="1879">SUM(J753:J754)</f>
        <v>0</v>
      </c>
      <c r="K752" s="22">
        <f t="shared" ref="K752:L752" si="1880">SUM(K753:K754)</f>
        <v>0</v>
      </c>
      <c r="L752" s="22">
        <f t="shared" si="1880"/>
        <v>0</v>
      </c>
      <c r="M752" s="22">
        <f t="shared" ref="M752" si="1881">SUM(M753:M754)</f>
        <v>0</v>
      </c>
      <c r="N752" s="23">
        <f t="shared" ref="N752" si="1882">SUM(N753:N754)</f>
        <v>0</v>
      </c>
      <c r="O752" s="77" t="s">
        <v>2</v>
      </c>
      <c r="P752" s="220"/>
    </row>
    <row r="753" spans="1:16" ht="14.1" hidden="1" x14ac:dyDescent="0.35">
      <c r="A753" s="1">
        <v>1</v>
      </c>
      <c r="B753" s="7" t="s">
        <v>77</v>
      </c>
      <c r="C753" s="7" t="s">
        <v>2</v>
      </c>
      <c r="D753" s="24" t="s">
        <v>18</v>
      </c>
      <c r="E753" s="90" t="s">
        <v>2</v>
      </c>
      <c r="F753" s="44"/>
      <c r="G753" s="44"/>
      <c r="H753" s="44"/>
      <c r="I753" s="44"/>
      <c r="J753" s="44"/>
      <c r="K753" s="44"/>
      <c r="L753" s="44"/>
      <c r="M753" s="44"/>
      <c r="N753" s="45"/>
      <c r="O753" s="49" t="s">
        <v>2</v>
      </c>
      <c r="P753" s="220"/>
    </row>
    <row r="754" spans="1:16" ht="26.1" hidden="1" x14ac:dyDescent="0.35">
      <c r="A754" s="1">
        <v>1</v>
      </c>
      <c r="B754" s="7" t="s">
        <v>77</v>
      </c>
      <c r="C754" s="7" t="s">
        <v>2</v>
      </c>
      <c r="D754" s="24" t="s">
        <v>19</v>
      </c>
      <c r="E754" s="90" t="s">
        <v>2</v>
      </c>
      <c r="F754" s="44"/>
      <c r="G754" s="44"/>
      <c r="H754" s="44"/>
      <c r="I754" s="44"/>
      <c r="J754" s="44"/>
      <c r="K754" s="44"/>
      <c r="L754" s="44"/>
      <c r="M754" s="44"/>
      <c r="N754" s="45"/>
      <c r="O754" s="49" t="s">
        <v>2</v>
      </c>
      <c r="P754" s="220"/>
    </row>
    <row r="755" spans="1:16" ht="14.1" hidden="1" x14ac:dyDescent="0.35">
      <c r="A755" s="1">
        <v>1</v>
      </c>
      <c r="B755" s="7" t="s">
        <v>77</v>
      </c>
      <c r="C755" s="7" t="s">
        <v>2</v>
      </c>
      <c r="D755" s="20" t="s">
        <v>34</v>
      </c>
      <c r="E755" s="16" t="s">
        <v>2</v>
      </c>
      <c r="F755" s="22">
        <f t="shared" ref="F755" si="1883">SUM(F756:F757)</f>
        <v>0</v>
      </c>
      <c r="G755" s="22">
        <f t="shared" ref="G755:H755" si="1884">SUM(G756:G757)</f>
        <v>0</v>
      </c>
      <c r="H755" s="22">
        <f t="shared" si="1884"/>
        <v>0</v>
      </c>
      <c r="I755" s="22">
        <f t="shared" ref="I755" si="1885">SUM(I756:I757)</f>
        <v>0</v>
      </c>
      <c r="J755" s="22">
        <f t="shared" ref="J755" si="1886">SUM(J756:J757)</f>
        <v>0</v>
      </c>
      <c r="K755" s="22">
        <f t="shared" ref="K755:L755" si="1887">SUM(K756:K757)</f>
        <v>0</v>
      </c>
      <c r="L755" s="22">
        <f t="shared" si="1887"/>
        <v>0</v>
      </c>
      <c r="M755" s="22">
        <f t="shared" ref="M755" si="1888">SUM(M756:M757)</f>
        <v>0</v>
      </c>
      <c r="N755" s="23">
        <f t="shared" ref="N755" si="1889">SUM(N756:N757)</f>
        <v>0</v>
      </c>
      <c r="O755" s="77" t="s">
        <v>2</v>
      </c>
      <c r="P755" s="220"/>
    </row>
    <row r="756" spans="1:16" ht="14.1" hidden="1" x14ac:dyDescent="0.35">
      <c r="A756" s="1">
        <v>1</v>
      </c>
      <c r="B756" s="7" t="s">
        <v>77</v>
      </c>
      <c r="C756" s="7" t="s">
        <v>2</v>
      </c>
      <c r="D756" s="24" t="s">
        <v>18</v>
      </c>
      <c r="E756" s="90" t="s">
        <v>2</v>
      </c>
      <c r="F756" s="44"/>
      <c r="G756" s="44"/>
      <c r="H756" s="44"/>
      <c r="I756" s="44"/>
      <c r="J756" s="44"/>
      <c r="K756" s="44"/>
      <c r="L756" s="44"/>
      <c r="M756" s="44"/>
      <c r="N756" s="45"/>
      <c r="O756" s="49" t="s">
        <v>2</v>
      </c>
      <c r="P756" s="220"/>
    </row>
    <row r="757" spans="1:16" ht="26.1" hidden="1" x14ac:dyDescent="0.35">
      <c r="A757" s="1">
        <v>1</v>
      </c>
      <c r="B757" s="7" t="s">
        <v>77</v>
      </c>
      <c r="C757" s="7" t="s">
        <v>2</v>
      </c>
      <c r="D757" s="24" t="s">
        <v>19</v>
      </c>
      <c r="E757" s="90" t="s">
        <v>2</v>
      </c>
      <c r="F757" s="44"/>
      <c r="G757" s="44"/>
      <c r="H757" s="44"/>
      <c r="I757" s="44"/>
      <c r="J757" s="44"/>
      <c r="K757" s="44"/>
      <c r="L757" s="44"/>
      <c r="M757" s="44"/>
      <c r="N757" s="45"/>
      <c r="O757" s="49" t="s">
        <v>2</v>
      </c>
      <c r="P757" s="220"/>
    </row>
    <row r="758" spans="1:16" ht="15" x14ac:dyDescent="0.25">
      <c r="A758" s="1">
        <v>1</v>
      </c>
      <c r="B758" s="7" t="s">
        <v>77</v>
      </c>
      <c r="D758" s="20" t="s">
        <v>32</v>
      </c>
      <c r="E758" s="16" t="s">
        <v>2</v>
      </c>
      <c r="F758" s="22">
        <f t="shared" ref="F758" si="1890">SUM(F759:F761)</f>
        <v>400000</v>
      </c>
      <c r="G758" s="22">
        <f t="shared" ref="G758:H758" si="1891">SUM(G759:G761)</f>
        <v>400000</v>
      </c>
      <c r="H758" s="169">
        <f t="shared" si="1891"/>
        <v>0</v>
      </c>
      <c r="I758" s="21">
        <f t="shared" ref="I758" si="1892">SUM(I759:I761)</f>
        <v>0</v>
      </c>
      <c r="J758" s="22">
        <f t="shared" ref="J758" si="1893">SUM(J759:J761)</f>
        <v>0</v>
      </c>
      <c r="K758" s="22">
        <f t="shared" ref="K758:L758" si="1894">SUM(K759:K761)</f>
        <v>0</v>
      </c>
      <c r="L758" s="22">
        <f t="shared" si="1894"/>
        <v>0</v>
      </c>
      <c r="M758" s="22">
        <f t="shared" ref="M758" si="1895">SUM(M759:M761)</f>
        <v>0</v>
      </c>
      <c r="N758" s="23">
        <f t="shared" ref="N758" si="1896">SUM(N759:N761)</f>
        <v>0</v>
      </c>
      <c r="O758" s="77" t="s">
        <v>2</v>
      </c>
      <c r="P758" s="223"/>
    </row>
    <row r="759" spans="1:16" ht="14.1" hidden="1" x14ac:dyDescent="0.35">
      <c r="A759" s="1">
        <v>1</v>
      </c>
      <c r="B759" s="7" t="s">
        <v>77</v>
      </c>
      <c r="C759" s="7" t="s">
        <v>2</v>
      </c>
      <c r="D759" s="24" t="s">
        <v>18</v>
      </c>
      <c r="E759" s="90" t="s">
        <v>2</v>
      </c>
      <c r="F759" s="44"/>
      <c r="G759" s="44"/>
      <c r="H759" s="44"/>
      <c r="I759" s="44"/>
      <c r="J759" s="44"/>
      <c r="K759" s="44"/>
      <c r="L759" s="44"/>
      <c r="M759" s="44"/>
      <c r="N759" s="45"/>
      <c r="O759" s="49" t="s">
        <v>2</v>
      </c>
      <c r="P759" s="223"/>
    </row>
    <row r="760" spans="1:16" ht="14.1" hidden="1" x14ac:dyDescent="0.35">
      <c r="A760" s="1">
        <v>1</v>
      </c>
      <c r="B760" s="7" t="s">
        <v>77</v>
      </c>
      <c r="C760" s="7" t="s">
        <v>2</v>
      </c>
      <c r="D760" s="24" t="s">
        <v>30</v>
      </c>
      <c r="E760" s="90" t="s">
        <v>2</v>
      </c>
      <c r="F760" s="44"/>
      <c r="G760" s="44"/>
      <c r="H760" s="44"/>
      <c r="I760" s="44"/>
      <c r="J760" s="44"/>
      <c r="K760" s="44"/>
      <c r="L760" s="44"/>
      <c r="M760" s="44"/>
      <c r="N760" s="45"/>
      <c r="O760" s="49" t="s">
        <v>2</v>
      </c>
      <c r="P760" s="220"/>
    </row>
    <row r="761" spans="1:16" ht="32.450000000000003" customHeight="1" thickBot="1" x14ac:dyDescent="0.3">
      <c r="A761" s="1">
        <v>1</v>
      </c>
      <c r="B761" s="7" t="s">
        <v>77</v>
      </c>
      <c r="D761" s="24" t="s">
        <v>19</v>
      </c>
      <c r="E761" s="134" t="s">
        <v>117</v>
      </c>
      <c r="F761" s="44">
        <v>400000</v>
      </c>
      <c r="G761" s="44">
        <v>400000</v>
      </c>
      <c r="H761" s="172"/>
      <c r="I761" s="43"/>
      <c r="J761" s="44"/>
      <c r="K761" s="44"/>
      <c r="L761" s="44"/>
      <c r="M761" s="44"/>
      <c r="N761" s="45"/>
      <c r="O761" s="49">
        <v>2027</v>
      </c>
      <c r="P761" s="223"/>
    </row>
    <row r="762" spans="1:16" ht="14.45" hidden="1" thickBot="1" x14ac:dyDescent="0.4">
      <c r="A762" s="1">
        <v>1</v>
      </c>
      <c r="B762" s="7" t="s">
        <v>77</v>
      </c>
      <c r="C762" s="7" t="s">
        <v>2</v>
      </c>
      <c r="D762" s="20" t="s">
        <v>33</v>
      </c>
      <c r="E762" s="16" t="s">
        <v>2</v>
      </c>
      <c r="F762" s="22">
        <f t="shared" ref="F762" si="1897">SUM(F763:F764)</f>
        <v>0</v>
      </c>
      <c r="G762" s="22">
        <f t="shared" ref="G762:H762" si="1898">SUM(G763:G764)</f>
        <v>0</v>
      </c>
      <c r="H762" s="22">
        <f t="shared" si="1898"/>
        <v>0</v>
      </c>
      <c r="I762" s="22">
        <f t="shared" ref="I762" si="1899">SUM(I763:I764)</f>
        <v>0</v>
      </c>
      <c r="J762" s="22">
        <f t="shared" ref="J762" si="1900">SUM(J763:J764)</f>
        <v>0</v>
      </c>
      <c r="K762" s="22">
        <f t="shared" ref="K762:L762" si="1901">SUM(K763:K764)</f>
        <v>0</v>
      </c>
      <c r="L762" s="22">
        <f t="shared" si="1901"/>
        <v>0</v>
      </c>
      <c r="M762" s="22">
        <f t="shared" ref="M762" si="1902">SUM(M763:M764)</f>
        <v>0</v>
      </c>
      <c r="N762" s="23">
        <f t="shared" ref="N762" si="1903">SUM(N763:N764)</f>
        <v>0</v>
      </c>
      <c r="O762" s="77" t="s">
        <v>2</v>
      </c>
      <c r="P762" s="220"/>
    </row>
    <row r="763" spans="1:16" ht="14.45" hidden="1" thickBot="1" x14ac:dyDescent="0.4">
      <c r="A763" s="1">
        <v>1</v>
      </c>
      <c r="B763" s="7" t="s">
        <v>77</v>
      </c>
      <c r="C763" s="7" t="s">
        <v>2</v>
      </c>
      <c r="D763" s="24" t="s">
        <v>18</v>
      </c>
      <c r="E763" s="90" t="s">
        <v>2</v>
      </c>
      <c r="F763" s="44"/>
      <c r="G763" s="44"/>
      <c r="H763" s="44"/>
      <c r="I763" s="44"/>
      <c r="J763" s="44"/>
      <c r="K763" s="44"/>
      <c r="L763" s="44"/>
      <c r="M763" s="44"/>
      <c r="N763" s="45"/>
      <c r="O763" s="49" t="s">
        <v>2</v>
      </c>
      <c r="P763" s="220"/>
    </row>
    <row r="764" spans="1:16" ht="26.45" hidden="1" thickBot="1" x14ac:dyDescent="0.4">
      <c r="A764" s="1">
        <v>1</v>
      </c>
      <c r="B764" s="7" t="s">
        <v>77</v>
      </c>
      <c r="C764" s="7" t="s">
        <v>2</v>
      </c>
      <c r="D764" s="24" t="s">
        <v>19</v>
      </c>
      <c r="E764" s="90" t="s">
        <v>2</v>
      </c>
      <c r="F764" s="44"/>
      <c r="G764" s="44"/>
      <c r="H764" s="44"/>
      <c r="I764" s="44"/>
      <c r="J764" s="44"/>
      <c r="K764" s="44"/>
      <c r="L764" s="44"/>
      <c r="M764" s="44"/>
      <c r="N764" s="45"/>
      <c r="O764" s="49" t="s">
        <v>2</v>
      </c>
      <c r="P764" s="220"/>
    </row>
    <row r="765" spans="1:16" ht="14.45" hidden="1" thickBot="1" x14ac:dyDescent="0.4">
      <c r="A765" s="1">
        <v>1</v>
      </c>
      <c r="B765" s="7" t="s">
        <v>77</v>
      </c>
      <c r="C765" s="7" t="s">
        <v>2</v>
      </c>
      <c r="D765" s="25" t="s">
        <v>101</v>
      </c>
      <c r="E765" s="16" t="s">
        <v>2</v>
      </c>
      <c r="F765" s="22">
        <f t="shared" ref="F765" si="1904">SUM(F766:F767)</f>
        <v>0</v>
      </c>
      <c r="G765" s="22">
        <f t="shared" ref="G765:H765" si="1905">SUM(G766:G767)</f>
        <v>0</v>
      </c>
      <c r="H765" s="22">
        <f t="shared" si="1905"/>
        <v>0</v>
      </c>
      <c r="I765" s="22">
        <f t="shared" ref="I765" si="1906">SUM(I766:I767)</f>
        <v>0</v>
      </c>
      <c r="J765" s="22">
        <f t="shared" ref="J765" si="1907">SUM(J766:J767)</f>
        <v>0</v>
      </c>
      <c r="K765" s="22">
        <f t="shared" ref="K765:L765" si="1908">SUM(K766:K767)</f>
        <v>0</v>
      </c>
      <c r="L765" s="22">
        <f t="shared" si="1908"/>
        <v>0</v>
      </c>
      <c r="M765" s="22">
        <f t="shared" ref="M765" si="1909">SUM(M766:M767)</f>
        <v>0</v>
      </c>
      <c r="N765" s="23">
        <f t="shared" ref="N765" si="1910">SUM(N766:N767)</f>
        <v>0</v>
      </c>
      <c r="O765" s="77" t="s">
        <v>2</v>
      </c>
      <c r="P765" s="220"/>
    </row>
    <row r="766" spans="1:16" ht="14.45" hidden="1" thickBot="1" x14ac:dyDescent="0.4">
      <c r="A766" s="1">
        <v>1</v>
      </c>
      <c r="B766" s="7" t="s">
        <v>77</v>
      </c>
      <c r="C766" s="7" t="s">
        <v>2</v>
      </c>
      <c r="D766" s="24" t="s">
        <v>18</v>
      </c>
      <c r="E766" s="90" t="s">
        <v>2</v>
      </c>
      <c r="F766" s="44"/>
      <c r="G766" s="44"/>
      <c r="H766" s="44"/>
      <c r="I766" s="44"/>
      <c r="J766" s="44"/>
      <c r="K766" s="44"/>
      <c r="L766" s="44"/>
      <c r="M766" s="44"/>
      <c r="N766" s="45"/>
      <c r="O766" s="50" t="s">
        <v>2</v>
      </c>
      <c r="P766" s="220"/>
    </row>
    <row r="767" spans="1:16" ht="26.45" hidden="1" thickBot="1" x14ac:dyDescent="0.4">
      <c r="A767" s="1">
        <v>1</v>
      </c>
      <c r="B767" s="7" t="s">
        <v>77</v>
      </c>
      <c r="C767" s="7" t="s">
        <v>2</v>
      </c>
      <c r="D767" s="26" t="s">
        <v>19</v>
      </c>
      <c r="E767" s="91" t="s">
        <v>2</v>
      </c>
      <c r="F767" s="47"/>
      <c r="G767" s="47"/>
      <c r="H767" s="47"/>
      <c r="I767" s="47"/>
      <c r="J767" s="47"/>
      <c r="K767" s="47"/>
      <c r="L767" s="47"/>
      <c r="M767" s="47"/>
      <c r="N767" s="48"/>
      <c r="O767" s="51" t="s">
        <v>2</v>
      </c>
      <c r="P767" s="220"/>
    </row>
    <row r="768" spans="1:16" ht="14.45" hidden="1" thickBot="1" x14ac:dyDescent="0.4">
      <c r="A768" s="1">
        <v>1</v>
      </c>
      <c r="B768" s="7" t="s">
        <v>77</v>
      </c>
      <c r="C768" s="7" t="s">
        <v>2</v>
      </c>
      <c r="D768" s="38" t="s">
        <v>1</v>
      </c>
      <c r="E768" s="92" t="s">
        <v>2</v>
      </c>
      <c r="F768" s="94"/>
      <c r="G768" s="94"/>
      <c r="H768" s="94"/>
      <c r="I768" s="94"/>
      <c r="J768" s="94"/>
      <c r="K768" s="94"/>
      <c r="L768" s="94"/>
      <c r="M768" s="94"/>
      <c r="N768" s="95"/>
      <c r="O768" s="52" t="s">
        <v>2</v>
      </c>
      <c r="P768" s="224"/>
    </row>
    <row r="769" spans="1:16" ht="48" customHeight="1" thickBot="1" x14ac:dyDescent="0.3">
      <c r="A769" s="1">
        <v>1</v>
      </c>
      <c r="B769" s="7" t="s">
        <v>78</v>
      </c>
      <c r="D769" s="58" t="s">
        <v>123</v>
      </c>
      <c r="E769" s="88" t="s">
        <v>28</v>
      </c>
      <c r="F769" s="60">
        <f t="shared" ref="F769" si="1911">F770+F791</f>
        <v>389000</v>
      </c>
      <c r="G769" s="60">
        <f t="shared" ref="G769:H769" si="1912">G770+G791</f>
        <v>400000</v>
      </c>
      <c r="H769" s="171">
        <f t="shared" si="1912"/>
        <v>0</v>
      </c>
      <c r="I769" s="59">
        <f t="shared" ref="I769" si="1913">I770+I791</f>
        <v>0</v>
      </c>
      <c r="J769" s="60">
        <f t="shared" ref="J769" si="1914">J770+J791</f>
        <v>0</v>
      </c>
      <c r="K769" s="60">
        <f t="shared" ref="K769:L769" si="1915">K770+K791</f>
        <v>0</v>
      </c>
      <c r="L769" s="60">
        <f t="shared" si="1915"/>
        <v>0</v>
      </c>
      <c r="M769" s="60">
        <f t="shared" ref="M769" si="1916">M770+M791</f>
        <v>0</v>
      </c>
      <c r="N769" s="61">
        <f t="shared" ref="N769" si="1917">N770+N791</f>
        <v>0</v>
      </c>
      <c r="O769" s="62" t="s">
        <v>2</v>
      </c>
      <c r="P769" s="219" t="s">
        <v>115</v>
      </c>
    </row>
    <row r="770" spans="1:16" thickBot="1" x14ac:dyDescent="0.3">
      <c r="A770" s="1">
        <v>1</v>
      </c>
      <c r="B770" s="7" t="s">
        <v>78</v>
      </c>
      <c r="D770" s="38" t="s">
        <v>29</v>
      </c>
      <c r="E770" s="39" t="s">
        <v>2</v>
      </c>
      <c r="F770" s="41">
        <f t="shared" ref="F770" si="1918">SUM(F771:F773)</f>
        <v>389000</v>
      </c>
      <c r="G770" s="41">
        <f t="shared" ref="G770:H770" si="1919">SUM(G771:G773)</f>
        <v>400000</v>
      </c>
      <c r="H770" s="165">
        <f t="shared" si="1919"/>
        <v>0</v>
      </c>
      <c r="I770" s="40">
        <f t="shared" ref="I770" si="1920">SUM(I771:I773)</f>
        <v>0</v>
      </c>
      <c r="J770" s="41">
        <f t="shared" ref="J770" si="1921">SUM(J771:J773)</f>
        <v>0</v>
      </c>
      <c r="K770" s="41">
        <f t="shared" ref="K770:L770" si="1922">SUM(K771:K773)</f>
        <v>0</v>
      </c>
      <c r="L770" s="41">
        <f t="shared" si="1922"/>
        <v>0</v>
      </c>
      <c r="M770" s="41">
        <f t="shared" ref="M770" si="1923">SUM(M771:M773)</f>
        <v>0</v>
      </c>
      <c r="N770" s="42">
        <f t="shared" ref="N770" si="1924">SUM(N771:N773)</f>
        <v>0</v>
      </c>
      <c r="O770" s="73" t="s">
        <v>2</v>
      </c>
      <c r="P770" s="222"/>
    </row>
    <row r="771" spans="1:16" ht="15" x14ac:dyDescent="0.25">
      <c r="A771" s="1">
        <v>1</v>
      </c>
      <c r="B771" s="7" t="s">
        <v>78</v>
      </c>
      <c r="D771" s="28" t="s">
        <v>18</v>
      </c>
      <c r="E771" s="29" t="s">
        <v>2</v>
      </c>
      <c r="F771" s="31">
        <f t="shared" ref="F771:G771" si="1925">F776+F779+F782+F786+F789</f>
        <v>0</v>
      </c>
      <c r="G771" s="31">
        <f t="shared" si="1925"/>
        <v>0</v>
      </c>
      <c r="H771" s="166">
        <f t="shared" ref="H771:N771" si="1926">H776+H779+H782+H786+H789</f>
        <v>0</v>
      </c>
      <c r="I771" s="30">
        <f t="shared" ref="I771:K771" si="1927">I776+I779+I782+I786+I789</f>
        <v>0</v>
      </c>
      <c r="J771" s="31">
        <f t="shared" si="1927"/>
        <v>0</v>
      </c>
      <c r="K771" s="31">
        <f t="shared" si="1927"/>
        <v>0</v>
      </c>
      <c r="L771" s="31">
        <f t="shared" si="1926"/>
        <v>0</v>
      </c>
      <c r="M771" s="31">
        <f t="shared" si="1926"/>
        <v>0</v>
      </c>
      <c r="N771" s="32">
        <f t="shared" si="1926"/>
        <v>0</v>
      </c>
      <c r="O771" s="74" t="s">
        <v>2</v>
      </c>
      <c r="P771" s="223"/>
    </row>
    <row r="772" spans="1:16" ht="14.1" hidden="1" x14ac:dyDescent="0.35">
      <c r="A772" s="1">
        <v>1</v>
      </c>
      <c r="B772" s="7" t="s">
        <v>78</v>
      </c>
      <c r="C772" s="7" t="s">
        <v>2</v>
      </c>
      <c r="D772" s="33" t="s">
        <v>30</v>
      </c>
      <c r="E772" s="34" t="s">
        <v>2</v>
      </c>
      <c r="F772" s="36">
        <f t="shared" ref="F772:G772" si="1928">F783</f>
        <v>0</v>
      </c>
      <c r="G772" s="36">
        <f t="shared" si="1928"/>
        <v>0</v>
      </c>
      <c r="H772" s="36">
        <f t="shared" ref="H772:N772" si="1929">H783</f>
        <v>0</v>
      </c>
      <c r="I772" s="36">
        <f t="shared" ref="I772:K772" si="1930">I783</f>
        <v>0</v>
      </c>
      <c r="J772" s="36">
        <f t="shared" si="1930"/>
        <v>0</v>
      </c>
      <c r="K772" s="36">
        <f t="shared" si="1930"/>
        <v>0</v>
      </c>
      <c r="L772" s="36">
        <f t="shared" si="1929"/>
        <v>0</v>
      </c>
      <c r="M772" s="36">
        <f t="shared" si="1929"/>
        <v>0</v>
      </c>
      <c r="N772" s="37">
        <f t="shared" si="1929"/>
        <v>0</v>
      </c>
      <c r="O772" s="75" t="s">
        <v>2</v>
      </c>
      <c r="P772" s="220"/>
    </row>
    <row r="773" spans="1:16" ht="25.5" x14ac:dyDescent="0.25">
      <c r="A773" s="1">
        <v>1</v>
      </c>
      <c r="B773" s="7" t="s">
        <v>78</v>
      </c>
      <c r="D773" s="33" t="s">
        <v>19</v>
      </c>
      <c r="E773" s="34" t="s">
        <v>2</v>
      </c>
      <c r="F773" s="36">
        <f t="shared" ref="F773:G773" si="1931">F777+F780+F784+F787+F790</f>
        <v>389000</v>
      </c>
      <c r="G773" s="36">
        <f t="shared" si="1931"/>
        <v>400000</v>
      </c>
      <c r="H773" s="167">
        <f t="shared" ref="H773:N773" si="1932">H777+H780+H784+H787+H790</f>
        <v>0</v>
      </c>
      <c r="I773" s="35">
        <f t="shared" ref="I773:K773" si="1933">I777+I780+I784+I787+I790</f>
        <v>0</v>
      </c>
      <c r="J773" s="36">
        <f t="shared" si="1933"/>
        <v>0</v>
      </c>
      <c r="K773" s="36">
        <f t="shared" si="1933"/>
        <v>0</v>
      </c>
      <c r="L773" s="36">
        <f t="shared" si="1932"/>
        <v>0</v>
      </c>
      <c r="M773" s="36">
        <f t="shared" si="1932"/>
        <v>0</v>
      </c>
      <c r="N773" s="37">
        <f t="shared" si="1932"/>
        <v>0</v>
      </c>
      <c r="O773" s="75" t="s">
        <v>2</v>
      </c>
      <c r="P773" s="223"/>
    </row>
    <row r="774" spans="1:16" ht="14.1" hidden="1" x14ac:dyDescent="0.35">
      <c r="A774" s="1">
        <v>1</v>
      </c>
      <c r="B774" s="7" t="s">
        <v>78</v>
      </c>
      <c r="C774" s="7" t="s">
        <v>2</v>
      </c>
      <c r="D774" s="16" t="s">
        <v>31</v>
      </c>
      <c r="E774" s="16" t="s">
        <v>2</v>
      </c>
      <c r="F774" s="18" t="s">
        <v>2</v>
      </c>
      <c r="G774" s="18" t="s">
        <v>2</v>
      </c>
      <c r="H774" s="18" t="s">
        <v>2</v>
      </c>
      <c r="I774" s="18" t="s">
        <v>2</v>
      </c>
      <c r="J774" s="18" t="s">
        <v>2</v>
      </c>
      <c r="K774" s="18" t="s">
        <v>2</v>
      </c>
      <c r="L774" s="18" t="s">
        <v>2</v>
      </c>
      <c r="M774" s="18" t="s">
        <v>2</v>
      </c>
      <c r="N774" s="19" t="s">
        <v>2</v>
      </c>
      <c r="O774" s="76" t="s">
        <v>2</v>
      </c>
      <c r="P774" s="223"/>
    </row>
    <row r="775" spans="1:16" ht="14.1" hidden="1" x14ac:dyDescent="0.35">
      <c r="A775" s="1">
        <v>1</v>
      </c>
      <c r="B775" s="7" t="s">
        <v>78</v>
      </c>
      <c r="C775" s="7" t="s">
        <v>2</v>
      </c>
      <c r="D775" s="20" t="s">
        <v>35</v>
      </c>
      <c r="E775" s="16" t="s">
        <v>2</v>
      </c>
      <c r="F775" s="22">
        <f t="shared" ref="F775" si="1934">SUM(F776:F777)</f>
        <v>0</v>
      </c>
      <c r="G775" s="22">
        <f t="shared" ref="G775:H775" si="1935">SUM(G776:G777)</f>
        <v>0</v>
      </c>
      <c r="H775" s="22">
        <f t="shared" si="1935"/>
        <v>0</v>
      </c>
      <c r="I775" s="22">
        <f t="shared" ref="I775" si="1936">SUM(I776:I777)</f>
        <v>0</v>
      </c>
      <c r="J775" s="22">
        <f t="shared" ref="J775" si="1937">SUM(J776:J777)</f>
        <v>0</v>
      </c>
      <c r="K775" s="22">
        <f t="shared" ref="K775:L775" si="1938">SUM(K776:K777)</f>
        <v>0</v>
      </c>
      <c r="L775" s="22">
        <f t="shared" si="1938"/>
        <v>0</v>
      </c>
      <c r="M775" s="22">
        <f t="shared" ref="M775" si="1939">SUM(M776:M777)</f>
        <v>0</v>
      </c>
      <c r="N775" s="23">
        <f t="shared" ref="N775" si="1940">SUM(N776:N777)</f>
        <v>0</v>
      </c>
      <c r="O775" s="77" t="s">
        <v>2</v>
      </c>
      <c r="P775" s="220"/>
    </row>
    <row r="776" spans="1:16" ht="14.1" hidden="1" x14ac:dyDescent="0.35">
      <c r="A776" s="1">
        <v>1</v>
      </c>
      <c r="B776" s="7" t="s">
        <v>78</v>
      </c>
      <c r="C776" s="7" t="s">
        <v>2</v>
      </c>
      <c r="D776" s="24" t="s">
        <v>18</v>
      </c>
      <c r="E776" s="90" t="s">
        <v>2</v>
      </c>
      <c r="F776" s="44"/>
      <c r="G776" s="44"/>
      <c r="H776" s="44"/>
      <c r="I776" s="44"/>
      <c r="J776" s="44"/>
      <c r="K776" s="44"/>
      <c r="L776" s="44"/>
      <c r="M776" s="44"/>
      <c r="N776" s="45"/>
      <c r="O776" s="49" t="s">
        <v>2</v>
      </c>
      <c r="P776" s="220"/>
    </row>
    <row r="777" spans="1:16" ht="26.1" hidden="1" x14ac:dyDescent="0.35">
      <c r="A777" s="1">
        <v>1</v>
      </c>
      <c r="B777" s="7" t="s">
        <v>78</v>
      </c>
      <c r="C777" s="7" t="s">
        <v>2</v>
      </c>
      <c r="D777" s="24" t="s">
        <v>19</v>
      </c>
      <c r="E777" s="90" t="s">
        <v>2</v>
      </c>
      <c r="F777" s="44"/>
      <c r="G777" s="44"/>
      <c r="H777" s="44"/>
      <c r="I777" s="44"/>
      <c r="J777" s="44"/>
      <c r="K777" s="44"/>
      <c r="L777" s="44"/>
      <c r="M777" s="44"/>
      <c r="N777" s="45"/>
      <c r="O777" s="49" t="s">
        <v>2</v>
      </c>
      <c r="P777" s="220"/>
    </row>
    <row r="778" spans="1:16" ht="14.1" hidden="1" x14ac:dyDescent="0.35">
      <c r="A778" s="1">
        <v>1</v>
      </c>
      <c r="B778" s="7" t="s">
        <v>78</v>
      </c>
      <c r="C778" s="7" t="s">
        <v>2</v>
      </c>
      <c r="D778" s="20" t="s">
        <v>34</v>
      </c>
      <c r="E778" s="16" t="s">
        <v>2</v>
      </c>
      <c r="F778" s="22">
        <f t="shared" ref="F778" si="1941">SUM(F779:F780)</f>
        <v>0</v>
      </c>
      <c r="G778" s="22">
        <f t="shared" ref="G778:H778" si="1942">SUM(G779:G780)</f>
        <v>0</v>
      </c>
      <c r="H778" s="22">
        <f t="shared" si="1942"/>
        <v>0</v>
      </c>
      <c r="I778" s="22">
        <f t="shared" ref="I778" si="1943">SUM(I779:I780)</f>
        <v>0</v>
      </c>
      <c r="J778" s="22">
        <f t="shared" ref="J778" si="1944">SUM(J779:J780)</f>
        <v>0</v>
      </c>
      <c r="K778" s="22">
        <f t="shared" ref="K778:L778" si="1945">SUM(K779:K780)</f>
        <v>0</v>
      </c>
      <c r="L778" s="22">
        <f t="shared" si="1945"/>
        <v>0</v>
      </c>
      <c r="M778" s="22">
        <f t="shared" ref="M778" si="1946">SUM(M779:M780)</f>
        <v>0</v>
      </c>
      <c r="N778" s="23">
        <f t="shared" ref="N778" si="1947">SUM(N779:N780)</f>
        <v>0</v>
      </c>
      <c r="O778" s="77" t="s">
        <v>2</v>
      </c>
      <c r="P778" s="220"/>
    </row>
    <row r="779" spans="1:16" ht="14.1" hidden="1" x14ac:dyDescent="0.35">
      <c r="A779" s="1">
        <v>1</v>
      </c>
      <c r="B779" s="7" t="s">
        <v>78</v>
      </c>
      <c r="C779" s="7" t="s">
        <v>2</v>
      </c>
      <c r="D779" s="24" t="s">
        <v>18</v>
      </c>
      <c r="E779" s="90" t="s">
        <v>2</v>
      </c>
      <c r="F779" s="44"/>
      <c r="G779" s="44"/>
      <c r="H779" s="44"/>
      <c r="I779" s="44"/>
      <c r="J779" s="44"/>
      <c r="K779" s="44"/>
      <c r="L779" s="44"/>
      <c r="M779" s="44"/>
      <c r="N779" s="45"/>
      <c r="O779" s="49" t="s">
        <v>2</v>
      </c>
      <c r="P779" s="220"/>
    </row>
    <row r="780" spans="1:16" ht="26.1" hidden="1" x14ac:dyDescent="0.35">
      <c r="A780" s="1">
        <v>1</v>
      </c>
      <c r="B780" s="7" t="s">
        <v>78</v>
      </c>
      <c r="C780" s="7" t="s">
        <v>2</v>
      </c>
      <c r="D780" s="24" t="s">
        <v>19</v>
      </c>
      <c r="E780" s="90" t="s">
        <v>2</v>
      </c>
      <c r="F780" s="44"/>
      <c r="G780" s="44"/>
      <c r="H780" s="44"/>
      <c r="I780" s="44"/>
      <c r="J780" s="44"/>
      <c r="K780" s="44"/>
      <c r="L780" s="44"/>
      <c r="M780" s="44"/>
      <c r="N780" s="45"/>
      <c r="O780" s="49" t="s">
        <v>2</v>
      </c>
      <c r="P780" s="220"/>
    </row>
    <row r="781" spans="1:16" ht="15" x14ac:dyDescent="0.25">
      <c r="A781" s="1">
        <v>1</v>
      </c>
      <c r="B781" s="7" t="s">
        <v>78</v>
      </c>
      <c r="D781" s="20" t="s">
        <v>32</v>
      </c>
      <c r="E781" s="16" t="s">
        <v>2</v>
      </c>
      <c r="F781" s="22">
        <f t="shared" ref="F781" si="1948">SUM(F782:F784)</f>
        <v>389000</v>
      </c>
      <c r="G781" s="22">
        <f t="shared" ref="G781:H781" si="1949">SUM(G782:G784)</f>
        <v>400000</v>
      </c>
      <c r="H781" s="169">
        <f t="shared" si="1949"/>
        <v>0</v>
      </c>
      <c r="I781" s="21">
        <f t="shared" ref="I781" si="1950">SUM(I782:I784)</f>
        <v>0</v>
      </c>
      <c r="J781" s="22">
        <f t="shared" ref="J781" si="1951">SUM(J782:J784)</f>
        <v>0</v>
      </c>
      <c r="K781" s="22">
        <f t="shared" ref="K781:L781" si="1952">SUM(K782:K784)</f>
        <v>0</v>
      </c>
      <c r="L781" s="22">
        <f t="shared" si="1952"/>
        <v>0</v>
      </c>
      <c r="M781" s="22">
        <f t="shared" ref="M781" si="1953">SUM(M782:M784)</f>
        <v>0</v>
      </c>
      <c r="N781" s="23">
        <f t="shared" ref="N781" si="1954">SUM(N782:N784)</f>
        <v>0</v>
      </c>
      <c r="O781" s="77" t="s">
        <v>2</v>
      </c>
      <c r="P781" s="223"/>
    </row>
    <row r="782" spans="1:16" ht="14.1" hidden="1" x14ac:dyDescent="0.35">
      <c r="A782" s="1">
        <v>1</v>
      </c>
      <c r="B782" s="7" t="s">
        <v>78</v>
      </c>
      <c r="C782" s="7" t="s">
        <v>2</v>
      </c>
      <c r="D782" s="24" t="s">
        <v>18</v>
      </c>
      <c r="E782" s="90" t="s">
        <v>2</v>
      </c>
      <c r="F782" s="44"/>
      <c r="G782" s="44"/>
      <c r="H782" s="44"/>
      <c r="I782" s="44"/>
      <c r="J782" s="44"/>
      <c r="K782" s="44"/>
      <c r="L782" s="44"/>
      <c r="M782" s="44"/>
      <c r="N782" s="45"/>
      <c r="O782" s="49" t="s">
        <v>2</v>
      </c>
      <c r="P782" s="223"/>
    </row>
    <row r="783" spans="1:16" ht="14.1" hidden="1" x14ac:dyDescent="0.35">
      <c r="A783" s="1">
        <v>1</v>
      </c>
      <c r="B783" s="7" t="s">
        <v>78</v>
      </c>
      <c r="C783" s="7" t="s">
        <v>2</v>
      </c>
      <c r="D783" s="24" t="s">
        <v>30</v>
      </c>
      <c r="E783" s="90" t="s">
        <v>2</v>
      </c>
      <c r="F783" s="44"/>
      <c r="G783" s="44"/>
      <c r="H783" s="44"/>
      <c r="I783" s="44"/>
      <c r="J783" s="44"/>
      <c r="K783" s="44"/>
      <c r="L783" s="44"/>
      <c r="M783" s="44"/>
      <c r="N783" s="45"/>
      <c r="O783" s="49" t="s">
        <v>2</v>
      </c>
      <c r="P783" s="220"/>
    </row>
    <row r="784" spans="1:16" ht="38.1" customHeight="1" thickBot="1" x14ac:dyDescent="0.3">
      <c r="A784" s="1">
        <v>1</v>
      </c>
      <c r="B784" s="7" t="s">
        <v>78</v>
      </c>
      <c r="D784" s="24" t="s">
        <v>19</v>
      </c>
      <c r="E784" s="134" t="s">
        <v>117</v>
      </c>
      <c r="F784" s="44">
        <v>389000</v>
      </c>
      <c r="G784" s="44">
        <v>400000</v>
      </c>
      <c r="H784" s="172"/>
      <c r="I784" s="43"/>
      <c r="J784" s="44"/>
      <c r="K784" s="44"/>
      <c r="L784" s="44"/>
      <c r="M784" s="44"/>
      <c r="N784" s="45"/>
      <c r="O784" s="49">
        <v>2028</v>
      </c>
      <c r="P784" s="223"/>
    </row>
    <row r="785" spans="1:16" ht="14.45" hidden="1" thickBot="1" x14ac:dyDescent="0.4">
      <c r="A785" s="1">
        <v>1</v>
      </c>
      <c r="B785" s="7" t="s">
        <v>78</v>
      </c>
      <c r="C785" s="7" t="s">
        <v>2</v>
      </c>
      <c r="D785" s="20" t="s">
        <v>33</v>
      </c>
      <c r="E785" s="16" t="s">
        <v>2</v>
      </c>
      <c r="F785" s="22">
        <f t="shared" ref="F785" si="1955">SUM(F786:F787)</f>
        <v>0</v>
      </c>
      <c r="G785" s="22">
        <f t="shared" ref="G785:H785" si="1956">SUM(G786:G787)</f>
        <v>0</v>
      </c>
      <c r="H785" s="22">
        <f t="shared" si="1956"/>
        <v>0</v>
      </c>
      <c r="I785" s="22">
        <f t="shared" ref="I785" si="1957">SUM(I786:I787)</f>
        <v>0</v>
      </c>
      <c r="J785" s="22">
        <f t="shared" ref="J785" si="1958">SUM(J786:J787)</f>
        <v>0</v>
      </c>
      <c r="K785" s="22">
        <f t="shared" ref="K785:L785" si="1959">SUM(K786:K787)</f>
        <v>0</v>
      </c>
      <c r="L785" s="22">
        <f t="shared" si="1959"/>
        <v>0</v>
      </c>
      <c r="M785" s="22">
        <f t="shared" ref="M785" si="1960">SUM(M786:M787)</f>
        <v>0</v>
      </c>
      <c r="N785" s="23">
        <f t="shared" ref="N785" si="1961">SUM(N786:N787)</f>
        <v>0</v>
      </c>
      <c r="O785" s="77" t="s">
        <v>2</v>
      </c>
      <c r="P785" s="220"/>
    </row>
    <row r="786" spans="1:16" ht="14.45" hidden="1" thickBot="1" x14ac:dyDescent="0.4">
      <c r="A786" s="1">
        <v>1</v>
      </c>
      <c r="B786" s="7" t="s">
        <v>78</v>
      </c>
      <c r="C786" s="7" t="s">
        <v>2</v>
      </c>
      <c r="D786" s="24" t="s">
        <v>18</v>
      </c>
      <c r="E786" s="90" t="s">
        <v>2</v>
      </c>
      <c r="F786" s="44"/>
      <c r="G786" s="44"/>
      <c r="H786" s="44"/>
      <c r="I786" s="44"/>
      <c r="J786" s="44"/>
      <c r="K786" s="44"/>
      <c r="L786" s="44"/>
      <c r="M786" s="44"/>
      <c r="N786" s="45"/>
      <c r="O786" s="49" t="s">
        <v>2</v>
      </c>
      <c r="P786" s="220"/>
    </row>
    <row r="787" spans="1:16" ht="26.45" hidden="1" thickBot="1" x14ac:dyDescent="0.4">
      <c r="A787" s="1">
        <v>1</v>
      </c>
      <c r="B787" s="7" t="s">
        <v>78</v>
      </c>
      <c r="C787" s="7" t="s">
        <v>2</v>
      </c>
      <c r="D787" s="24" t="s">
        <v>19</v>
      </c>
      <c r="E787" s="90" t="s">
        <v>2</v>
      </c>
      <c r="F787" s="44"/>
      <c r="G787" s="44"/>
      <c r="H787" s="44"/>
      <c r="I787" s="44"/>
      <c r="J787" s="44"/>
      <c r="K787" s="44"/>
      <c r="L787" s="44"/>
      <c r="M787" s="44"/>
      <c r="N787" s="45"/>
      <c r="O787" s="49" t="s">
        <v>2</v>
      </c>
      <c r="P787" s="220"/>
    </row>
    <row r="788" spans="1:16" ht="14.45" hidden="1" thickBot="1" x14ac:dyDescent="0.4">
      <c r="A788" s="1">
        <v>1</v>
      </c>
      <c r="B788" s="7" t="s">
        <v>78</v>
      </c>
      <c r="C788" s="7" t="s">
        <v>2</v>
      </c>
      <c r="D788" s="25" t="s">
        <v>101</v>
      </c>
      <c r="E788" s="16" t="s">
        <v>2</v>
      </c>
      <c r="F788" s="22">
        <f t="shared" ref="F788" si="1962">SUM(F789:F790)</f>
        <v>0</v>
      </c>
      <c r="G788" s="22">
        <f t="shared" ref="G788:H788" si="1963">SUM(G789:G790)</f>
        <v>0</v>
      </c>
      <c r="H788" s="22">
        <f t="shared" si="1963"/>
        <v>0</v>
      </c>
      <c r="I788" s="22">
        <f t="shared" ref="I788" si="1964">SUM(I789:I790)</f>
        <v>0</v>
      </c>
      <c r="J788" s="22">
        <f t="shared" ref="J788" si="1965">SUM(J789:J790)</f>
        <v>0</v>
      </c>
      <c r="K788" s="22">
        <f t="shared" ref="K788:L788" si="1966">SUM(K789:K790)</f>
        <v>0</v>
      </c>
      <c r="L788" s="22">
        <f t="shared" si="1966"/>
        <v>0</v>
      </c>
      <c r="M788" s="22">
        <f t="shared" ref="M788" si="1967">SUM(M789:M790)</f>
        <v>0</v>
      </c>
      <c r="N788" s="23">
        <f t="shared" ref="N788" si="1968">SUM(N789:N790)</f>
        <v>0</v>
      </c>
      <c r="O788" s="77" t="s">
        <v>2</v>
      </c>
      <c r="P788" s="220"/>
    </row>
    <row r="789" spans="1:16" ht="14.45" hidden="1" thickBot="1" x14ac:dyDescent="0.4">
      <c r="A789" s="1">
        <v>1</v>
      </c>
      <c r="B789" s="7" t="s">
        <v>78</v>
      </c>
      <c r="C789" s="7" t="s">
        <v>2</v>
      </c>
      <c r="D789" s="24" t="s">
        <v>18</v>
      </c>
      <c r="E789" s="90" t="s">
        <v>2</v>
      </c>
      <c r="F789" s="44"/>
      <c r="G789" s="44"/>
      <c r="H789" s="44"/>
      <c r="I789" s="44"/>
      <c r="J789" s="44"/>
      <c r="K789" s="44"/>
      <c r="L789" s="44"/>
      <c r="M789" s="44"/>
      <c r="N789" s="45"/>
      <c r="O789" s="50" t="s">
        <v>2</v>
      </c>
      <c r="P789" s="220"/>
    </row>
    <row r="790" spans="1:16" ht="26.45" hidden="1" thickBot="1" x14ac:dyDescent="0.4">
      <c r="A790" s="1">
        <v>1</v>
      </c>
      <c r="B790" s="7" t="s">
        <v>78</v>
      </c>
      <c r="C790" s="7" t="s">
        <v>2</v>
      </c>
      <c r="D790" s="26" t="s">
        <v>19</v>
      </c>
      <c r="E790" s="91" t="s">
        <v>2</v>
      </c>
      <c r="F790" s="47"/>
      <c r="G790" s="47"/>
      <c r="H790" s="47"/>
      <c r="I790" s="47"/>
      <c r="J790" s="47"/>
      <c r="K790" s="47"/>
      <c r="L790" s="47"/>
      <c r="M790" s="47"/>
      <c r="N790" s="48"/>
      <c r="O790" s="51" t="s">
        <v>2</v>
      </c>
      <c r="P790" s="220"/>
    </row>
    <row r="791" spans="1:16" ht="14.45" hidden="1" thickBot="1" x14ac:dyDescent="0.4">
      <c r="A791" s="1">
        <v>1</v>
      </c>
      <c r="B791" s="7" t="s">
        <v>78</v>
      </c>
      <c r="C791" s="7" t="s">
        <v>2</v>
      </c>
      <c r="D791" s="38" t="s">
        <v>1</v>
      </c>
      <c r="E791" s="92" t="s">
        <v>2</v>
      </c>
      <c r="F791" s="94"/>
      <c r="G791" s="94"/>
      <c r="H791" s="94"/>
      <c r="I791" s="94"/>
      <c r="J791" s="94"/>
      <c r="K791" s="94"/>
      <c r="L791" s="94"/>
      <c r="M791" s="94"/>
      <c r="N791" s="95"/>
      <c r="O791" s="52" t="s">
        <v>2</v>
      </c>
      <c r="P791" s="224"/>
    </row>
    <row r="792" spans="1:16" ht="45.6" customHeight="1" thickBot="1" x14ac:dyDescent="0.3">
      <c r="A792" s="1">
        <v>1</v>
      </c>
      <c r="B792" s="7" t="s">
        <v>79</v>
      </c>
      <c r="D792" s="58" t="s">
        <v>112</v>
      </c>
      <c r="E792" s="88" t="s">
        <v>28</v>
      </c>
      <c r="F792" s="60">
        <f t="shared" ref="F792" si="1969">F793+F814</f>
        <v>150000</v>
      </c>
      <c r="G792" s="60">
        <f t="shared" ref="G792:H792" si="1970">G793+G814</f>
        <v>187620</v>
      </c>
      <c r="H792" s="171">
        <f t="shared" si="1970"/>
        <v>0</v>
      </c>
      <c r="I792" s="59">
        <f t="shared" ref="I792" si="1971">I793+I814</f>
        <v>0</v>
      </c>
      <c r="J792" s="60">
        <f t="shared" ref="J792" si="1972">J793+J814</f>
        <v>0</v>
      </c>
      <c r="K792" s="60">
        <f t="shared" ref="K792:L792" si="1973">K793+K814</f>
        <v>0</v>
      </c>
      <c r="L792" s="60">
        <f t="shared" si="1973"/>
        <v>0</v>
      </c>
      <c r="M792" s="60">
        <f t="shared" ref="M792" si="1974">M793+M814</f>
        <v>0</v>
      </c>
      <c r="N792" s="61">
        <f t="shared" ref="N792" si="1975">N793+N814</f>
        <v>0</v>
      </c>
      <c r="O792" s="62" t="s">
        <v>2</v>
      </c>
      <c r="P792" s="219" t="s">
        <v>115</v>
      </c>
    </row>
    <row r="793" spans="1:16" thickBot="1" x14ac:dyDescent="0.3">
      <c r="A793" s="1">
        <v>1</v>
      </c>
      <c r="B793" s="7" t="s">
        <v>79</v>
      </c>
      <c r="D793" s="38" t="s">
        <v>29</v>
      </c>
      <c r="E793" s="39" t="s">
        <v>2</v>
      </c>
      <c r="F793" s="41">
        <f t="shared" ref="F793" si="1976">SUM(F794:F796)</f>
        <v>150000</v>
      </c>
      <c r="G793" s="41">
        <f t="shared" ref="G793:H793" si="1977">SUM(G794:G796)</f>
        <v>187620</v>
      </c>
      <c r="H793" s="165">
        <f t="shared" si="1977"/>
        <v>0</v>
      </c>
      <c r="I793" s="40">
        <f t="shared" ref="I793" si="1978">SUM(I794:I796)</f>
        <v>0</v>
      </c>
      <c r="J793" s="41">
        <f t="shared" ref="J793" si="1979">SUM(J794:J796)</f>
        <v>0</v>
      </c>
      <c r="K793" s="41">
        <f t="shared" ref="K793:L793" si="1980">SUM(K794:K796)</f>
        <v>0</v>
      </c>
      <c r="L793" s="41">
        <f t="shared" si="1980"/>
        <v>0</v>
      </c>
      <c r="M793" s="41">
        <f t="shared" ref="M793" si="1981">SUM(M794:M796)</f>
        <v>0</v>
      </c>
      <c r="N793" s="42">
        <f t="shared" ref="N793" si="1982">SUM(N794:N796)</f>
        <v>0</v>
      </c>
      <c r="O793" s="73" t="s">
        <v>2</v>
      </c>
      <c r="P793" s="222"/>
    </row>
    <row r="794" spans="1:16" ht="15" x14ac:dyDescent="0.25">
      <c r="A794" s="1">
        <v>1</v>
      </c>
      <c r="B794" s="7" t="s">
        <v>79</v>
      </c>
      <c r="D794" s="28" t="s">
        <v>18</v>
      </c>
      <c r="E794" s="29" t="s">
        <v>2</v>
      </c>
      <c r="F794" s="31">
        <f t="shared" ref="F794:G794" si="1983">F799+F802+F805+F809+F812</f>
        <v>0</v>
      </c>
      <c r="G794" s="31">
        <f t="shared" si="1983"/>
        <v>0</v>
      </c>
      <c r="H794" s="166">
        <f t="shared" ref="H794:N794" si="1984">H799+H802+H805+H809+H812</f>
        <v>0</v>
      </c>
      <c r="I794" s="30">
        <f t="shared" ref="I794:K794" si="1985">I799+I802+I805+I809+I812</f>
        <v>0</v>
      </c>
      <c r="J794" s="31">
        <f t="shared" si="1985"/>
        <v>0</v>
      </c>
      <c r="K794" s="31">
        <f t="shared" si="1985"/>
        <v>0</v>
      </c>
      <c r="L794" s="31">
        <f t="shared" si="1984"/>
        <v>0</v>
      </c>
      <c r="M794" s="31">
        <f t="shared" si="1984"/>
        <v>0</v>
      </c>
      <c r="N794" s="32">
        <f t="shared" si="1984"/>
        <v>0</v>
      </c>
      <c r="O794" s="74" t="s">
        <v>2</v>
      </c>
      <c r="P794" s="223"/>
    </row>
    <row r="795" spans="1:16" ht="14.1" hidden="1" x14ac:dyDescent="0.35">
      <c r="A795" s="1">
        <v>1</v>
      </c>
      <c r="B795" s="7" t="s">
        <v>79</v>
      </c>
      <c r="C795" s="7" t="s">
        <v>2</v>
      </c>
      <c r="D795" s="33" t="s">
        <v>30</v>
      </c>
      <c r="E795" s="34" t="s">
        <v>2</v>
      </c>
      <c r="F795" s="36">
        <f t="shared" ref="F795:G795" si="1986">F806</f>
        <v>0</v>
      </c>
      <c r="G795" s="36">
        <f t="shared" si="1986"/>
        <v>0</v>
      </c>
      <c r="H795" s="36">
        <f t="shared" ref="H795:N795" si="1987">H806</f>
        <v>0</v>
      </c>
      <c r="I795" s="36">
        <f t="shared" ref="I795:K795" si="1988">I806</f>
        <v>0</v>
      </c>
      <c r="J795" s="36">
        <f t="shared" si="1988"/>
        <v>0</v>
      </c>
      <c r="K795" s="36">
        <f t="shared" si="1988"/>
        <v>0</v>
      </c>
      <c r="L795" s="36">
        <f t="shared" si="1987"/>
        <v>0</v>
      </c>
      <c r="M795" s="36">
        <f t="shared" si="1987"/>
        <v>0</v>
      </c>
      <c r="N795" s="37">
        <f t="shared" si="1987"/>
        <v>0</v>
      </c>
      <c r="O795" s="75" t="s">
        <v>2</v>
      </c>
      <c r="P795" s="220"/>
    </row>
    <row r="796" spans="1:16" ht="25.5" x14ac:dyDescent="0.25">
      <c r="A796" s="1">
        <v>1</v>
      </c>
      <c r="B796" s="7" t="s">
        <v>79</v>
      </c>
      <c r="D796" s="33" t="s">
        <v>19</v>
      </c>
      <c r="E796" s="34" t="s">
        <v>2</v>
      </c>
      <c r="F796" s="36">
        <f t="shared" ref="F796:G796" si="1989">F800+F803+F807+F810+F813</f>
        <v>150000</v>
      </c>
      <c r="G796" s="36">
        <f t="shared" si="1989"/>
        <v>187620</v>
      </c>
      <c r="H796" s="167">
        <f t="shared" ref="H796:N796" si="1990">H800+H803+H807+H810+H813</f>
        <v>0</v>
      </c>
      <c r="I796" s="35">
        <f t="shared" ref="I796:K796" si="1991">I800+I803+I807+I810+I813</f>
        <v>0</v>
      </c>
      <c r="J796" s="36">
        <f t="shared" si="1991"/>
        <v>0</v>
      </c>
      <c r="K796" s="36">
        <f t="shared" si="1991"/>
        <v>0</v>
      </c>
      <c r="L796" s="36">
        <f t="shared" si="1990"/>
        <v>0</v>
      </c>
      <c r="M796" s="36">
        <f t="shared" si="1990"/>
        <v>0</v>
      </c>
      <c r="N796" s="37">
        <f t="shared" si="1990"/>
        <v>0</v>
      </c>
      <c r="O796" s="75" t="s">
        <v>2</v>
      </c>
      <c r="P796" s="223"/>
    </row>
    <row r="797" spans="1:16" ht="14.1" hidden="1" x14ac:dyDescent="0.35">
      <c r="A797" s="1">
        <v>1</v>
      </c>
      <c r="B797" s="7" t="s">
        <v>79</v>
      </c>
      <c r="C797" s="7" t="s">
        <v>2</v>
      </c>
      <c r="D797" s="16" t="s">
        <v>31</v>
      </c>
      <c r="E797" s="16" t="s">
        <v>2</v>
      </c>
      <c r="F797" s="18" t="s">
        <v>2</v>
      </c>
      <c r="G797" s="18" t="s">
        <v>2</v>
      </c>
      <c r="H797" s="18" t="s">
        <v>2</v>
      </c>
      <c r="I797" s="18" t="s">
        <v>2</v>
      </c>
      <c r="J797" s="18" t="s">
        <v>2</v>
      </c>
      <c r="K797" s="18" t="s">
        <v>2</v>
      </c>
      <c r="L797" s="18" t="s">
        <v>2</v>
      </c>
      <c r="M797" s="18" t="s">
        <v>2</v>
      </c>
      <c r="N797" s="19" t="s">
        <v>2</v>
      </c>
      <c r="O797" s="76" t="s">
        <v>2</v>
      </c>
      <c r="P797" s="223"/>
    </row>
    <row r="798" spans="1:16" ht="14.1" hidden="1" x14ac:dyDescent="0.35">
      <c r="A798" s="1">
        <v>1</v>
      </c>
      <c r="B798" s="7" t="s">
        <v>79</v>
      </c>
      <c r="C798" s="7" t="s">
        <v>2</v>
      </c>
      <c r="D798" s="20" t="s">
        <v>35</v>
      </c>
      <c r="E798" s="16" t="s">
        <v>2</v>
      </c>
      <c r="F798" s="22">
        <f t="shared" ref="F798" si="1992">SUM(F799:F800)</f>
        <v>0</v>
      </c>
      <c r="G798" s="22">
        <f t="shared" ref="G798:H798" si="1993">SUM(G799:G800)</f>
        <v>0</v>
      </c>
      <c r="H798" s="22">
        <f t="shared" si="1993"/>
        <v>0</v>
      </c>
      <c r="I798" s="22">
        <f t="shared" ref="I798" si="1994">SUM(I799:I800)</f>
        <v>0</v>
      </c>
      <c r="J798" s="22">
        <f t="shared" ref="J798" si="1995">SUM(J799:J800)</f>
        <v>0</v>
      </c>
      <c r="K798" s="22">
        <f t="shared" ref="K798:L798" si="1996">SUM(K799:K800)</f>
        <v>0</v>
      </c>
      <c r="L798" s="22">
        <f t="shared" si="1996"/>
        <v>0</v>
      </c>
      <c r="M798" s="22">
        <f t="shared" ref="M798" si="1997">SUM(M799:M800)</f>
        <v>0</v>
      </c>
      <c r="N798" s="23">
        <f t="shared" ref="N798" si="1998">SUM(N799:N800)</f>
        <v>0</v>
      </c>
      <c r="O798" s="77" t="s">
        <v>2</v>
      </c>
      <c r="P798" s="220"/>
    </row>
    <row r="799" spans="1:16" ht="14.1" hidden="1" x14ac:dyDescent="0.35">
      <c r="A799" s="1">
        <v>1</v>
      </c>
      <c r="B799" s="7" t="s">
        <v>79</v>
      </c>
      <c r="C799" s="7" t="s">
        <v>2</v>
      </c>
      <c r="D799" s="24" t="s">
        <v>18</v>
      </c>
      <c r="E799" s="90" t="s">
        <v>2</v>
      </c>
      <c r="F799" s="44"/>
      <c r="G799" s="44"/>
      <c r="H799" s="44"/>
      <c r="I799" s="44"/>
      <c r="J799" s="44"/>
      <c r="K799" s="44"/>
      <c r="L799" s="44"/>
      <c r="M799" s="44"/>
      <c r="N799" s="45"/>
      <c r="O799" s="49" t="s">
        <v>2</v>
      </c>
      <c r="P799" s="220"/>
    </row>
    <row r="800" spans="1:16" ht="26.1" hidden="1" x14ac:dyDescent="0.35">
      <c r="A800" s="1">
        <v>1</v>
      </c>
      <c r="B800" s="7" t="s">
        <v>79</v>
      </c>
      <c r="C800" s="7" t="s">
        <v>2</v>
      </c>
      <c r="D800" s="24" t="s">
        <v>19</v>
      </c>
      <c r="E800" s="90" t="s">
        <v>2</v>
      </c>
      <c r="F800" s="44"/>
      <c r="G800" s="44"/>
      <c r="H800" s="44"/>
      <c r="I800" s="44"/>
      <c r="J800" s="44"/>
      <c r="K800" s="44"/>
      <c r="L800" s="44"/>
      <c r="M800" s="44"/>
      <c r="N800" s="45"/>
      <c r="O800" s="49" t="s">
        <v>2</v>
      </c>
      <c r="P800" s="220"/>
    </row>
    <row r="801" spans="1:16" ht="14.1" hidden="1" x14ac:dyDescent="0.35">
      <c r="A801" s="1">
        <v>1</v>
      </c>
      <c r="B801" s="7" t="s">
        <v>79</v>
      </c>
      <c r="C801" s="7" t="s">
        <v>2</v>
      </c>
      <c r="D801" s="20" t="s">
        <v>34</v>
      </c>
      <c r="E801" s="16" t="s">
        <v>2</v>
      </c>
      <c r="F801" s="22">
        <f t="shared" ref="F801" si="1999">SUM(F802:F803)</f>
        <v>0</v>
      </c>
      <c r="G801" s="22">
        <f t="shared" ref="G801:H801" si="2000">SUM(G802:G803)</f>
        <v>0</v>
      </c>
      <c r="H801" s="22">
        <f t="shared" si="2000"/>
        <v>0</v>
      </c>
      <c r="I801" s="22">
        <f t="shared" ref="I801" si="2001">SUM(I802:I803)</f>
        <v>0</v>
      </c>
      <c r="J801" s="22">
        <f t="shared" ref="J801" si="2002">SUM(J802:J803)</f>
        <v>0</v>
      </c>
      <c r="K801" s="22">
        <f t="shared" ref="K801:L801" si="2003">SUM(K802:K803)</f>
        <v>0</v>
      </c>
      <c r="L801" s="22">
        <f t="shared" si="2003"/>
        <v>0</v>
      </c>
      <c r="M801" s="22">
        <f t="shared" ref="M801" si="2004">SUM(M802:M803)</f>
        <v>0</v>
      </c>
      <c r="N801" s="23">
        <f t="shared" ref="N801" si="2005">SUM(N802:N803)</f>
        <v>0</v>
      </c>
      <c r="O801" s="77" t="s">
        <v>2</v>
      </c>
      <c r="P801" s="220"/>
    </row>
    <row r="802" spans="1:16" ht="14.1" hidden="1" x14ac:dyDescent="0.35">
      <c r="A802" s="1">
        <v>1</v>
      </c>
      <c r="B802" s="7" t="s">
        <v>79</v>
      </c>
      <c r="C802" s="7" t="s">
        <v>2</v>
      </c>
      <c r="D802" s="24" t="s">
        <v>18</v>
      </c>
      <c r="E802" s="90" t="s">
        <v>2</v>
      </c>
      <c r="F802" s="44"/>
      <c r="G802" s="44"/>
      <c r="H802" s="44"/>
      <c r="I802" s="44"/>
      <c r="J802" s="44"/>
      <c r="K802" s="44"/>
      <c r="L802" s="44"/>
      <c r="M802" s="44"/>
      <c r="N802" s="45"/>
      <c r="O802" s="49" t="s">
        <v>2</v>
      </c>
      <c r="P802" s="220"/>
    </row>
    <row r="803" spans="1:16" ht="26.1" hidden="1" x14ac:dyDescent="0.35">
      <c r="A803" s="1">
        <v>1</v>
      </c>
      <c r="B803" s="7" t="s">
        <v>79</v>
      </c>
      <c r="C803" s="7" t="s">
        <v>2</v>
      </c>
      <c r="D803" s="24" t="s">
        <v>19</v>
      </c>
      <c r="E803" s="90" t="s">
        <v>2</v>
      </c>
      <c r="F803" s="44"/>
      <c r="G803" s="44"/>
      <c r="H803" s="44"/>
      <c r="I803" s="44"/>
      <c r="J803" s="44"/>
      <c r="K803" s="44"/>
      <c r="L803" s="44"/>
      <c r="M803" s="44"/>
      <c r="N803" s="45"/>
      <c r="O803" s="49" t="s">
        <v>2</v>
      </c>
      <c r="P803" s="220"/>
    </row>
    <row r="804" spans="1:16" ht="15" x14ac:dyDescent="0.25">
      <c r="A804" s="1">
        <v>1</v>
      </c>
      <c r="B804" s="7" t="s">
        <v>79</v>
      </c>
      <c r="D804" s="20" t="s">
        <v>32</v>
      </c>
      <c r="E804" s="16" t="s">
        <v>2</v>
      </c>
      <c r="F804" s="22">
        <f t="shared" ref="F804" si="2006">SUM(F805:F807)</f>
        <v>150000</v>
      </c>
      <c r="G804" s="22">
        <f t="shared" ref="G804:H804" si="2007">SUM(G805:G807)</f>
        <v>187620</v>
      </c>
      <c r="H804" s="169">
        <f t="shared" si="2007"/>
        <v>0</v>
      </c>
      <c r="I804" s="21">
        <f t="shared" ref="I804" si="2008">SUM(I805:I807)</f>
        <v>0</v>
      </c>
      <c r="J804" s="22">
        <f t="shared" ref="J804" si="2009">SUM(J805:J807)</f>
        <v>0</v>
      </c>
      <c r="K804" s="22">
        <f t="shared" ref="K804:L804" si="2010">SUM(K805:K807)</f>
        <v>0</v>
      </c>
      <c r="L804" s="22">
        <f t="shared" si="2010"/>
        <v>0</v>
      </c>
      <c r="M804" s="22">
        <f t="shared" ref="M804" si="2011">SUM(M805:M807)</f>
        <v>0</v>
      </c>
      <c r="N804" s="23">
        <f t="shared" ref="N804" si="2012">SUM(N805:N807)</f>
        <v>0</v>
      </c>
      <c r="O804" s="77" t="s">
        <v>2</v>
      </c>
      <c r="P804" s="223"/>
    </row>
    <row r="805" spans="1:16" ht="14.1" hidden="1" x14ac:dyDescent="0.35">
      <c r="A805" s="1">
        <v>1</v>
      </c>
      <c r="B805" s="7" t="s">
        <v>79</v>
      </c>
      <c r="C805" s="7" t="s">
        <v>2</v>
      </c>
      <c r="D805" s="24" t="s">
        <v>18</v>
      </c>
      <c r="E805" s="90" t="s">
        <v>2</v>
      </c>
      <c r="F805" s="44"/>
      <c r="G805" s="44"/>
      <c r="H805" s="44"/>
      <c r="I805" s="44"/>
      <c r="J805" s="44"/>
      <c r="K805" s="44"/>
      <c r="L805" s="44"/>
      <c r="M805" s="44"/>
      <c r="N805" s="45"/>
      <c r="O805" s="49" t="s">
        <v>2</v>
      </c>
      <c r="P805" s="223"/>
    </row>
    <row r="806" spans="1:16" ht="14.1" hidden="1" x14ac:dyDescent="0.35">
      <c r="A806" s="1">
        <v>1</v>
      </c>
      <c r="B806" s="7" t="s">
        <v>79</v>
      </c>
      <c r="C806" s="7" t="s">
        <v>2</v>
      </c>
      <c r="D806" s="24" t="s">
        <v>30</v>
      </c>
      <c r="E806" s="90" t="s">
        <v>2</v>
      </c>
      <c r="F806" s="44"/>
      <c r="G806" s="44"/>
      <c r="H806" s="44"/>
      <c r="I806" s="44"/>
      <c r="J806" s="44"/>
      <c r="K806" s="44"/>
      <c r="L806" s="44"/>
      <c r="M806" s="44"/>
      <c r="N806" s="45"/>
      <c r="O806" s="49" t="s">
        <v>2</v>
      </c>
      <c r="P806" s="220"/>
    </row>
    <row r="807" spans="1:16" ht="39.6" customHeight="1" thickBot="1" x14ac:dyDescent="0.3">
      <c r="A807" s="1">
        <v>1</v>
      </c>
      <c r="B807" s="7" t="s">
        <v>79</v>
      </c>
      <c r="D807" s="24" t="s">
        <v>19</v>
      </c>
      <c r="E807" s="134" t="s">
        <v>117</v>
      </c>
      <c r="F807" s="44">
        <v>150000</v>
      </c>
      <c r="G807" s="44">
        <v>187620</v>
      </c>
      <c r="H807" s="172"/>
      <c r="I807" s="43"/>
      <c r="J807" s="44"/>
      <c r="K807" s="44"/>
      <c r="L807" s="44"/>
      <c r="M807" s="44"/>
      <c r="N807" s="45"/>
      <c r="O807" s="49">
        <v>2027</v>
      </c>
      <c r="P807" s="223"/>
    </row>
    <row r="808" spans="1:16" ht="14.45" hidden="1" thickBot="1" x14ac:dyDescent="0.4">
      <c r="A808" s="1">
        <v>1</v>
      </c>
      <c r="B808" s="7" t="s">
        <v>79</v>
      </c>
      <c r="C808" s="7" t="s">
        <v>2</v>
      </c>
      <c r="D808" s="20" t="s">
        <v>33</v>
      </c>
      <c r="E808" s="16" t="s">
        <v>2</v>
      </c>
      <c r="F808" s="22">
        <f t="shared" ref="F808" si="2013">SUM(F809:F810)</f>
        <v>0</v>
      </c>
      <c r="G808" s="22">
        <f t="shared" ref="G808:H808" si="2014">SUM(G809:G810)</f>
        <v>0</v>
      </c>
      <c r="H808" s="22">
        <f t="shared" si="2014"/>
        <v>0</v>
      </c>
      <c r="I808" s="22">
        <f t="shared" ref="I808" si="2015">SUM(I809:I810)</f>
        <v>0</v>
      </c>
      <c r="J808" s="22">
        <f t="shared" ref="J808" si="2016">SUM(J809:J810)</f>
        <v>0</v>
      </c>
      <c r="K808" s="22">
        <f t="shared" ref="K808:L808" si="2017">SUM(K809:K810)</f>
        <v>0</v>
      </c>
      <c r="L808" s="22">
        <f t="shared" si="2017"/>
        <v>0</v>
      </c>
      <c r="M808" s="22">
        <f t="shared" ref="M808" si="2018">SUM(M809:M810)</f>
        <v>0</v>
      </c>
      <c r="N808" s="23">
        <f t="shared" ref="N808" si="2019">SUM(N809:N810)</f>
        <v>0</v>
      </c>
      <c r="O808" s="77" t="s">
        <v>2</v>
      </c>
      <c r="P808" s="220"/>
    </row>
    <row r="809" spans="1:16" ht="14.45" hidden="1" thickBot="1" x14ac:dyDescent="0.4">
      <c r="A809" s="1">
        <v>1</v>
      </c>
      <c r="B809" s="7" t="s">
        <v>79</v>
      </c>
      <c r="C809" s="7" t="s">
        <v>2</v>
      </c>
      <c r="D809" s="24" t="s">
        <v>18</v>
      </c>
      <c r="E809" s="90" t="s">
        <v>2</v>
      </c>
      <c r="F809" s="44"/>
      <c r="G809" s="44"/>
      <c r="H809" s="44"/>
      <c r="I809" s="44"/>
      <c r="J809" s="44"/>
      <c r="K809" s="44"/>
      <c r="L809" s="44"/>
      <c r="M809" s="44"/>
      <c r="N809" s="45"/>
      <c r="O809" s="49" t="s">
        <v>2</v>
      </c>
      <c r="P809" s="220"/>
    </row>
    <row r="810" spans="1:16" ht="26.45" hidden="1" thickBot="1" x14ac:dyDescent="0.4">
      <c r="A810" s="1">
        <v>1</v>
      </c>
      <c r="B810" s="7" t="s">
        <v>79</v>
      </c>
      <c r="C810" s="7" t="s">
        <v>2</v>
      </c>
      <c r="D810" s="24" t="s">
        <v>19</v>
      </c>
      <c r="E810" s="90" t="s">
        <v>2</v>
      </c>
      <c r="F810" s="44"/>
      <c r="G810" s="44"/>
      <c r="H810" s="44"/>
      <c r="I810" s="44"/>
      <c r="J810" s="44"/>
      <c r="K810" s="44"/>
      <c r="L810" s="44"/>
      <c r="M810" s="44"/>
      <c r="N810" s="45"/>
      <c r="O810" s="49" t="s">
        <v>2</v>
      </c>
      <c r="P810" s="220"/>
    </row>
    <row r="811" spans="1:16" ht="14.45" hidden="1" thickBot="1" x14ac:dyDescent="0.4">
      <c r="A811" s="1">
        <v>1</v>
      </c>
      <c r="B811" s="7" t="s">
        <v>79</v>
      </c>
      <c r="C811" s="7" t="s">
        <v>2</v>
      </c>
      <c r="D811" s="25" t="s">
        <v>101</v>
      </c>
      <c r="E811" s="16" t="s">
        <v>2</v>
      </c>
      <c r="F811" s="22">
        <f t="shared" ref="F811" si="2020">SUM(F812:F813)</f>
        <v>0</v>
      </c>
      <c r="G811" s="22">
        <f t="shared" ref="G811:H811" si="2021">SUM(G812:G813)</f>
        <v>0</v>
      </c>
      <c r="H811" s="22">
        <f t="shared" si="2021"/>
        <v>0</v>
      </c>
      <c r="I811" s="22">
        <f t="shared" ref="I811" si="2022">SUM(I812:I813)</f>
        <v>0</v>
      </c>
      <c r="J811" s="22">
        <f t="shared" ref="J811" si="2023">SUM(J812:J813)</f>
        <v>0</v>
      </c>
      <c r="K811" s="22">
        <f t="shared" ref="K811:L811" si="2024">SUM(K812:K813)</f>
        <v>0</v>
      </c>
      <c r="L811" s="22">
        <f t="shared" si="2024"/>
        <v>0</v>
      </c>
      <c r="M811" s="22">
        <f t="shared" ref="M811" si="2025">SUM(M812:M813)</f>
        <v>0</v>
      </c>
      <c r="N811" s="23">
        <f t="shared" ref="N811" si="2026">SUM(N812:N813)</f>
        <v>0</v>
      </c>
      <c r="O811" s="77" t="s">
        <v>2</v>
      </c>
      <c r="P811" s="220"/>
    </row>
    <row r="812" spans="1:16" ht="14.45" hidden="1" thickBot="1" x14ac:dyDescent="0.4">
      <c r="A812" s="1">
        <v>1</v>
      </c>
      <c r="B812" s="7" t="s">
        <v>79</v>
      </c>
      <c r="C812" s="7" t="s">
        <v>2</v>
      </c>
      <c r="D812" s="24" t="s">
        <v>18</v>
      </c>
      <c r="E812" s="90" t="s">
        <v>2</v>
      </c>
      <c r="F812" s="44"/>
      <c r="G812" s="44"/>
      <c r="H812" s="44"/>
      <c r="I812" s="44"/>
      <c r="J812" s="44"/>
      <c r="K812" s="44"/>
      <c r="L812" s="44"/>
      <c r="M812" s="44"/>
      <c r="N812" s="45"/>
      <c r="O812" s="50" t="s">
        <v>2</v>
      </c>
      <c r="P812" s="220"/>
    </row>
    <row r="813" spans="1:16" ht="26.45" hidden="1" thickBot="1" x14ac:dyDescent="0.4">
      <c r="A813" s="1">
        <v>1</v>
      </c>
      <c r="B813" s="7" t="s">
        <v>79</v>
      </c>
      <c r="C813" s="7" t="s">
        <v>2</v>
      </c>
      <c r="D813" s="26" t="s">
        <v>19</v>
      </c>
      <c r="E813" s="91" t="s">
        <v>2</v>
      </c>
      <c r="F813" s="47"/>
      <c r="G813" s="47"/>
      <c r="H813" s="47"/>
      <c r="I813" s="47"/>
      <c r="J813" s="47"/>
      <c r="K813" s="47"/>
      <c r="L813" s="47"/>
      <c r="M813" s="47"/>
      <c r="N813" s="48"/>
      <c r="O813" s="51" t="s">
        <v>2</v>
      </c>
      <c r="P813" s="220"/>
    </row>
    <row r="814" spans="1:16" ht="14.45" hidden="1" thickBot="1" x14ac:dyDescent="0.4">
      <c r="A814" s="1">
        <v>1</v>
      </c>
      <c r="B814" s="7" t="s">
        <v>79</v>
      </c>
      <c r="C814" s="7" t="s">
        <v>2</v>
      </c>
      <c r="D814" s="38" t="s">
        <v>1</v>
      </c>
      <c r="E814" s="92" t="s">
        <v>2</v>
      </c>
      <c r="F814" s="94"/>
      <c r="G814" s="94"/>
      <c r="H814" s="94"/>
      <c r="I814" s="94"/>
      <c r="J814" s="94"/>
      <c r="K814" s="94"/>
      <c r="L814" s="94"/>
      <c r="M814" s="94"/>
      <c r="N814" s="95"/>
      <c r="O814" s="52" t="s">
        <v>2</v>
      </c>
      <c r="P814" s="224"/>
    </row>
    <row r="815" spans="1:16" ht="51.95" customHeight="1" thickBot="1" x14ac:dyDescent="0.3">
      <c r="A815" s="1">
        <v>1</v>
      </c>
      <c r="B815" s="7" t="s">
        <v>80</v>
      </c>
      <c r="D815" s="58" t="s">
        <v>113</v>
      </c>
      <c r="E815" s="88" t="s">
        <v>28</v>
      </c>
      <c r="F815" s="60">
        <f t="shared" ref="F815" si="2027">F816+F837</f>
        <v>48801</v>
      </c>
      <c r="G815" s="60">
        <f t="shared" ref="G815:H815" si="2028">G816+G837</f>
        <v>82103</v>
      </c>
      <c r="H815" s="171">
        <f t="shared" si="2028"/>
        <v>0</v>
      </c>
      <c r="I815" s="59">
        <f t="shared" ref="I815" si="2029">I816+I837</f>
        <v>0</v>
      </c>
      <c r="J815" s="60">
        <f t="shared" ref="J815" si="2030">J816+J837</f>
        <v>0</v>
      </c>
      <c r="K815" s="60">
        <f t="shared" ref="K815:L815" si="2031">K816+K837</f>
        <v>0</v>
      </c>
      <c r="L815" s="60">
        <f t="shared" si="2031"/>
        <v>0</v>
      </c>
      <c r="M815" s="60">
        <f t="shared" ref="M815" si="2032">M816+M837</f>
        <v>0</v>
      </c>
      <c r="N815" s="61">
        <f t="shared" ref="N815" si="2033">N816+N837</f>
        <v>0</v>
      </c>
      <c r="O815" s="62" t="s">
        <v>2</v>
      </c>
      <c r="P815" s="219" t="s">
        <v>115</v>
      </c>
    </row>
    <row r="816" spans="1:16" ht="20.100000000000001" customHeight="1" thickBot="1" x14ac:dyDescent="0.3">
      <c r="A816" s="1">
        <v>1</v>
      </c>
      <c r="B816" s="7" t="s">
        <v>80</v>
      </c>
      <c r="D816" s="38" t="s">
        <v>29</v>
      </c>
      <c r="E816" s="39" t="s">
        <v>2</v>
      </c>
      <c r="F816" s="41">
        <f t="shared" ref="F816" si="2034">SUM(F817:F819)</f>
        <v>48801</v>
      </c>
      <c r="G816" s="41">
        <f t="shared" ref="G816:H816" si="2035">SUM(G817:G819)</f>
        <v>82103</v>
      </c>
      <c r="H816" s="165">
        <f t="shared" si="2035"/>
        <v>0</v>
      </c>
      <c r="I816" s="40">
        <f t="shared" ref="I816" si="2036">SUM(I817:I819)</f>
        <v>0</v>
      </c>
      <c r="J816" s="41">
        <f t="shared" ref="J816" si="2037">SUM(J817:J819)</f>
        <v>0</v>
      </c>
      <c r="K816" s="41">
        <f t="shared" ref="K816:L816" si="2038">SUM(K817:K819)</f>
        <v>0</v>
      </c>
      <c r="L816" s="41">
        <f t="shared" si="2038"/>
        <v>0</v>
      </c>
      <c r="M816" s="41">
        <f t="shared" ref="M816" si="2039">SUM(M817:M819)</f>
        <v>0</v>
      </c>
      <c r="N816" s="42">
        <f t="shared" ref="N816" si="2040">SUM(N817:N819)</f>
        <v>0</v>
      </c>
      <c r="O816" s="73" t="s">
        <v>2</v>
      </c>
      <c r="P816" s="222"/>
    </row>
    <row r="817" spans="1:16" ht="15" x14ac:dyDescent="0.25">
      <c r="A817" s="1">
        <v>1</v>
      </c>
      <c r="B817" s="7" t="s">
        <v>80</v>
      </c>
      <c r="D817" s="28" t="s">
        <v>18</v>
      </c>
      <c r="E817" s="29" t="s">
        <v>2</v>
      </c>
      <c r="F817" s="31">
        <f t="shared" ref="F817:G817" si="2041">F822+F825+F828+F832+F835</f>
        <v>0</v>
      </c>
      <c r="G817" s="31">
        <f t="shared" si="2041"/>
        <v>0</v>
      </c>
      <c r="H817" s="166">
        <f t="shared" ref="H817:N817" si="2042">H822+H825+H828+H832+H835</f>
        <v>0</v>
      </c>
      <c r="I817" s="30">
        <f t="shared" ref="I817:K817" si="2043">I822+I825+I828+I832+I835</f>
        <v>0</v>
      </c>
      <c r="J817" s="31">
        <f t="shared" si="2043"/>
        <v>0</v>
      </c>
      <c r="K817" s="31">
        <f t="shared" si="2043"/>
        <v>0</v>
      </c>
      <c r="L817" s="31">
        <f t="shared" si="2042"/>
        <v>0</v>
      </c>
      <c r="M817" s="31">
        <f t="shared" si="2042"/>
        <v>0</v>
      </c>
      <c r="N817" s="32">
        <f t="shared" si="2042"/>
        <v>0</v>
      </c>
      <c r="O817" s="74" t="s">
        <v>2</v>
      </c>
      <c r="P817" s="223"/>
    </row>
    <row r="818" spans="1:16" ht="14.1" hidden="1" x14ac:dyDescent="0.35">
      <c r="A818" s="1">
        <v>1</v>
      </c>
      <c r="B818" s="7" t="s">
        <v>80</v>
      </c>
      <c r="C818" s="7" t="s">
        <v>2</v>
      </c>
      <c r="D818" s="33" t="s">
        <v>30</v>
      </c>
      <c r="E818" s="34" t="s">
        <v>2</v>
      </c>
      <c r="F818" s="36">
        <f t="shared" ref="F818:G818" si="2044">F829</f>
        <v>0</v>
      </c>
      <c r="G818" s="36">
        <f t="shared" si="2044"/>
        <v>0</v>
      </c>
      <c r="H818" s="36">
        <f t="shared" ref="H818:N818" si="2045">H829</f>
        <v>0</v>
      </c>
      <c r="I818" s="36">
        <f t="shared" ref="I818:K818" si="2046">I829</f>
        <v>0</v>
      </c>
      <c r="J818" s="36">
        <f t="shared" si="2046"/>
        <v>0</v>
      </c>
      <c r="K818" s="36">
        <f t="shared" si="2046"/>
        <v>0</v>
      </c>
      <c r="L818" s="36">
        <f t="shared" si="2045"/>
        <v>0</v>
      </c>
      <c r="M818" s="36">
        <f t="shared" si="2045"/>
        <v>0</v>
      </c>
      <c r="N818" s="37">
        <f t="shared" si="2045"/>
        <v>0</v>
      </c>
      <c r="O818" s="75" t="s">
        <v>2</v>
      </c>
      <c r="P818" s="220"/>
    </row>
    <row r="819" spans="1:16" ht="25.5" x14ac:dyDescent="0.25">
      <c r="A819" s="1">
        <v>1</v>
      </c>
      <c r="B819" s="7" t="s">
        <v>80</v>
      </c>
      <c r="D819" s="33" t="s">
        <v>19</v>
      </c>
      <c r="E819" s="34" t="s">
        <v>2</v>
      </c>
      <c r="F819" s="36">
        <f t="shared" ref="F819:G819" si="2047">F823+F826+F830+F833+F836</f>
        <v>48801</v>
      </c>
      <c r="G819" s="36">
        <f t="shared" si="2047"/>
        <v>82103</v>
      </c>
      <c r="H819" s="167">
        <f t="shared" ref="H819:N819" si="2048">H823+H826+H830+H833+H836</f>
        <v>0</v>
      </c>
      <c r="I819" s="35">
        <f t="shared" ref="I819:K819" si="2049">I823+I826+I830+I833+I836</f>
        <v>0</v>
      </c>
      <c r="J819" s="36">
        <f t="shared" si="2049"/>
        <v>0</v>
      </c>
      <c r="K819" s="36">
        <f t="shared" si="2049"/>
        <v>0</v>
      </c>
      <c r="L819" s="36">
        <f t="shared" si="2048"/>
        <v>0</v>
      </c>
      <c r="M819" s="36">
        <f t="shared" si="2048"/>
        <v>0</v>
      </c>
      <c r="N819" s="37">
        <f t="shared" si="2048"/>
        <v>0</v>
      </c>
      <c r="O819" s="75" t="s">
        <v>2</v>
      </c>
      <c r="P819" s="223"/>
    </row>
    <row r="820" spans="1:16" ht="14.1" hidden="1" x14ac:dyDescent="0.35">
      <c r="A820" s="1">
        <v>1</v>
      </c>
      <c r="B820" s="7" t="s">
        <v>80</v>
      </c>
      <c r="C820" s="7" t="s">
        <v>2</v>
      </c>
      <c r="D820" s="16" t="s">
        <v>31</v>
      </c>
      <c r="E820" s="16" t="s">
        <v>2</v>
      </c>
      <c r="F820" s="18" t="s">
        <v>2</v>
      </c>
      <c r="G820" s="18" t="s">
        <v>2</v>
      </c>
      <c r="H820" s="18" t="s">
        <v>2</v>
      </c>
      <c r="I820" s="18" t="s">
        <v>2</v>
      </c>
      <c r="J820" s="18" t="s">
        <v>2</v>
      </c>
      <c r="K820" s="18" t="s">
        <v>2</v>
      </c>
      <c r="L820" s="18" t="s">
        <v>2</v>
      </c>
      <c r="M820" s="18" t="s">
        <v>2</v>
      </c>
      <c r="N820" s="19" t="s">
        <v>2</v>
      </c>
      <c r="O820" s="76" t="s">
        <v>2</v>
      </c>
      <c r="P820" s="223"/>
    </row>
    <row r="821" spans="1:16" ht="14.1" hidden="1" x14ac:dyDescent="0.35">
      <c r="A821" s="1">
        <v>1</v>
      </c>
      <c r="B821" s="7" t="s">
        <v>80</v>
      </c>
      <c r="C821" s="7" t="s">
        <v>2</v>
      </c>
      <c r="D821" s="20" t="s">
        <v>35</v>
      </c>
      <c r="E821" s="16" t="s">
        <v>2</v>
      </c>
      <c r="F821" s="22">
        <f t="shared" ref="F821" si="2050">SUM(F822:F823)</f>
        <v>0</v>
      </c>
      <c r="G821" s="22">
        <f t="shared" ref="G821:H821" si="2051">SUM(G822:G823)</f>
        <v>0</v>
      </c>
      <c r="H821" s="22">
        <f t="shared" si="2051"/>
        <v>0</v>
      </c>
      <c r="I821" s="22">
        <f t="shared" ref="I821" si="2052">SUM(I822:I823)</f>
        <v>0</v>
      </c>
      <c r="J821" s="22">
        <f t="shared" ref="J821" si="2053">SUM(J822:J823)</f>
        <v>0</v>
      </c>
      <c r="K821" s="22">
        <f t="shared" ref="K821:L821" si="2054">SUM(K822:K823)</f>
        <v>0</v>
      </c>
      <c r="L821" s="22">
        <f t="shared" si="2054"/>
        <v>0</v>
      </c>
      <c r="M821" s="22">
        <f t="shared" ref="M821" si="2055">SUM(M822:M823)</f>
        <v>0</v>
      </c>
      <c r="N821" s="23">
        <f t="shared" ref="N821" si="2056">SUM(N822:N823)</f>
        <v>0</v>
      </c>
      <c r="O821" s="77" t="s">
        <v>2</v>
      </c>
      <c r="P821" s="220"/>
    </row>
    <row r="822" spans="1:16" ht="14.1" hidden="1" x14ac:dyDescent="0.35">
      <c r="A822" s="1">
        <v>1</v>
      </c>
      <c r="B822" s="7" t="s">
        <v>80</v>
      </c>
      <c r="C822" s="7" t="s">
        <v>2</v>
      </c>
      <c r="D822" s="24" t="s">
        <v>18</v>
      </c>
      <c r="E822" s="90" t="s">
        <v>2</v>
      </c>
      <c r="F822" s="44"/>
      <c r="G822" s="44"/>
      <c r="H822" s="44"/>
      <c r="I822" s="44"/>
      <c r="J822" s="44"/>
      <c r="K822" s="44"/>
      <c r="L822" s="44"/>
      <c r="M822" s="44"/>
      <c r="N822" s="45"/>
      <c r="O822" s="49" t="s">
        <v>2</v>
      </c>
      <c r="P822" s="220"/>
    </row>
    <row r="823" spans="1:16" ht="26.1" hidden="1" x14ac:dyDescent="0.35">
      <c r="A823" s="1">
        <v>1</v>
      </c>
      <c r="B823" s="7" t="s">
        <v>80</v>
      </c>
      <c r="C823" s="7" t="s">
        <v>2</v>
      </c>
      <c r="D823" s="24" t="s">
        <v>19</v>
      </c>
      <c r="E823" s="90" t="s">
        <v>2</v>
      </c>
      <c r="F823" s="44"/>
      <c r="G823" s="44"/>
      <c r="H823" s="44"/>
      <c r="I823" s="44"/>
      <c r="J823" s="44"/>
      <c r="K823" s="44"/>
      <c r="L823" s="44"/>
      <c r="M823" s="44"/>
      <c r="N823" s="45"/>
      <c r="O823" s="49" t="s">
        <v>2</v>
      </c>
      <c r="P823" s="220"/>
    </row>
    <row r="824" spans="1:16" ht="14.1" hidden="1" x14ac:dyDescent="0.35">
      <c r="A824" s="1">
        <v>1</v>
      </c>
      <c r="B824" s="7" t="s">
        <v>80</v>
      </c>
      <c r="C824" s="7" t="s">
        <v>2</v>
      </c>
      <c r="D824" s="20" t="s">
        <v>34</v>
      </c>
      <c r="E824" s="16" t="s">
        <v>2</v>
      </c>
      <c r="F824" s="22">
        <f t="shared" ref="F824" si="2057">SUM(F825:F826)</f>
        <v>0</v>
      </c>
      <c r="G824" s="22">
        <f t="shared" ref="G824:H824" si="2058">SUM(G825:G826)</f>
        <v>0</v>
      </c>
      <c r="H824" s="22">
        <f t="shared" si="2058"/>
        <v>0</v>
      </c>
      <c r="I824" s="22">
        <f t="shared" ref="I824" si="2059">SUM(I825:I826)</f>
        <v>0</v>
      </c>
      <c r="J824" s="22">
        <f t="shared" ref="J824" si="2060">SUM(J825:J826)</f>
        <v>0</v>
      </c>
      <c r="K824" s="22">
        <f t="shared" ref="K824:L824" si="2061">SUM(K825:K826)</f>
        <v>0</v>
      </c>
      <c r="L824" s="22">
        <f t="shared" si="2061"/>
        <v>0</v>
      </c>
      <c r="M824" s="22">
        <f t="shared" ref="M824" si="2062">SUM(M825:M826)</f>
        <v>0</v>
      </c>
      <c r="N824" s="23">
        <f t="shared" ref="N824" si="2063">SUM(N825:N826)</f>
        <v>0</v>
      </c>
      <c r="O824" s="77" t="s">
        <v>2</v>
      </c>
      <c r="P824" s="220"/>
    </row>
    <row r="825" spans="1:16" ht="14.1" hidden="1" x14ac:dyDescent="0.35">
      <c r="A825" s="1">
        <v>1</v>
      </c>
      <c r="B825" s="7" t="s">
        <v>80</v>
      </c>
      <c r="C825" s="7" t="s">
        <v>2</v>
      </c>
      <c r="D825" s="24" t="s">
        <v>18</v>
      </c>
      <c r="E825" s="90" t="s">
        <v>2</v>
      </c>
      <c r="F825" s="44"/>
      <c r="G825" s="44"/>
      <c r="H825" s="44"/>
      <c r="I825" s="44"/>
      <c r="J825" s="44"/>
      <c r="K825" s="44"/>
      <c r="L825" s="44"/>
      <c r="M825" s="44"/>
      <c r="N825" s="45"/>
      <c r="O825" s="49" t="s">
        <v>2</v>
      </c>
      <c r="P825" s="220"/>
    </row>
    <row r="826" spans="1:16" ht="26.1" hidden="1" x14ac:dyDescent="0.35">
      <c r="A826" s="1">
        <v>1</v>
      </c>
      <c r="B826" s="7" t="s">
        <v>80</v>
      </c>
      <c r="C826" s="7" t="s">
        <v>2</v>
      </c>
      <c r="D826" s="24" t="s">
        <v>19</v>
      </c>
      <c r="E826" s="90" t="s">
        <v>2</v>
      </c>
      <c r="F826" s="44"/>
      <c r="G826" s="44"/>
      <c r="H826" s="44"/>
      <c r="I826" s="44"/>
      <c r="J826" s="44"/>
      <c r="K826" s="44"/>
      <c r="L826" s="44"/>
      <c r="M826" s="44"/>
      <c r="N826" s="45"/>
      <c r="O826" s="49" t="s">
        <v>2</v>
      </c>
      <c r="P826" s="220"/>
    </row>
    <row r="827" spans="1:16" ht="15" x14ac:dyDescent="0.25">
      <c r="A827" s="1">
        <v>1</v>
      </c>
      <c r="B827" s="7" t="s">
        <v>80</v>
      </c>
      <c r="D827" s="20" t="s">
        <v>32</v>
      </c>
      <c r="E827" s="16" t="s">
        <v>2</v>
      </c>
      <c r="F827" s="22">
        <f t="shared" ref="F827" si="2064">SUM(F828:F830)</f>
        <v>48801</v>
      </c>
      <c r="G827" s="22">
        <f t="shared" ref="G827:H827" si="2065">SUM(G828:G830)</f>
        <v>82103</v>
      </c>
      <c r="H827" s="169">
        <f t="shared" si="2065"/>
        <v>0</v>
      </c>
      <c r="I827" s="21">
        <f t="shared" ref="I827" si="2066">SUM(I828:I830)</f>
        <v>0</v>
      </c>
      <c r="J827" s="22">
        <f t="shared" ref="J827" si="2067">SUM(J828:J830)</f>
        <v>0</v>
      </c>
      <c r="K827" s="22">
        <f t="shared" ref="K827:L827" si="2068">SUM(K828:K830)</f>
        <v>0</v>
      </c>
      <c r="L827" s="22">
        <f t="shared" si="2068"/>
        <v>0</v>
      </c>
      <c r="M827" s="22">
        <f t="shared" ref="M827" si="2069">SUM(M828:M830)</f>
        <v>0</v>
      </c>
      <c r="N827" s="23">
        <f t="shared" ref="N827" si="2070">SUM(N828:N830)</f>
        <v>0</v>
      </c>
      <c r="O827" s="77" t="s">
        <v>2</v>
      </c>
      <c r="P827" s="223"/>
    </row>
    <row r="828" spans="1:16" ht="14.1" hidden="1" x14ac:dyDescent="0.35">
      <c r="A828" s="1">
        <v>1</v>
      </c>
      <c r="B828" s="7" t="s">
        <v>80</v>
      </c>
      <c r="C828" s="7" t="s">
        <v>2</v>
      </c>
      <c r="D828" s="24" t="s">
        <v>18</v>
      </c>
      <c r="E828" s="90" t="s">
        <v>2</v>
      </c>
      <c r="F828" s="44"/>
      <c r="G828" s="44"/>
      <c r="H828" s="44"/>
      <c r="I828" s="44"/>
      <c r="J828" s="44"/>
      <c r="K828" s="44"/>
      <c r="L828" s="44"/>
      <c r="M828" s="44"/>
      <c r="N828" s="45"/>
      <c r="O828" s="49" t="s">
        <v>2</v>
      </c>
      <c r="P828" s="223"/>
    </row>
    <row r="829" spans="1:16" ht="14.1" hidden="1" x14ac:dyDescent="0.35">
      <c r="A829" s="1">
        <v>1</v>
      </c>
      <c r="B829" s="7" t="s">
        <v>80</v>
      </c>
      <c r="C829" s="7" t="s">
        <v>2</v>
      </c>
      <c r="D829" s="24" t="s">
        <v>30</v>
      </c>
      <c r="E829" s="90" t="s">
        <v>2</v>
      </c>
      <c r="F829" s="44"/>
      <c r="G829" s="44"/>
      <c r="H829" s="44"/>
      <c r="I829" s="44"/>
      <c r="J829" s="44"/>
      <c r="K829" s="44"/>
      <c r="L829" s="44"/>
      <c r="M829" s="44"/>
      <c r="N829" s="45"/>
      <c r="O829" s="49" t="s">
        <v>2</v>
      </c>
      <c r="P829" s="220"/>
    </row>
    <row r="830" spans="1:16" ht="26.25" thickBot="1" x14ac:dyDescent="0.3">
      <c r="A830" s="1">
        <v>1</v>
      </c>
      <c r="B830" s="7" t="s">
        <v>80</v>
      </c>
      <c r="D830" s="24" t="s">
        <v>19</v>
      </c>
      <c r="E830" s="134" t="s">
        <v>117</v>
      </c>
      <c r="F830" s="44">
        <v>48801</v>
      </c>
      <c r="G830" s="44">
        <v>82103</v>
      </c>
      <c r="H830" s="172"/>
      <c r="I830" s="43"/>
      <c r="J830" s="44"/>
      <c r="K830" s="44"/>
      <c r="L830" s="44"/>
      <c r="M830" s="44"/>
      <c r="N830" s="45"/>
      <c r="O830" s="49">
        <v>2028</v>
      </c>
      <c r="P830" s="223"/>
    </row>
    <row r="831" spans="1:16" ht="14.45" hidden="1" thickBot="1" x14ac:dyDescent="0.4">
      <c r="A831" s="1">
        <v>1</v>
      </c>
      <c r="B831" s="7" t="s">
        <v>80</v>
      </c>
      <c r="C831" s="7" t="s">
        <v>2</v>
      </c>
      <c r="D831" s="20" t="s">
        <v>33</v>
      </c>
      <c r="E831" s="16" t="s">
        <v>2</v>
      </c>
      <c r="F831" s="22">
        <f t="shared" ref="F831" si="2071">SUM(F832:F833)</f>
        <v>0</v>
      </c>
      <c r="G831" s="22">
        <f t="shared" ref="G831:H831" si="2072">SUM(G832:G833)</f>
        <v>0</v>
      </c>
      <c r="H831" s="22">
        <f t="shared" si="2072"/>
        <v>0</v>
      </c>
      <c r="I831" s="22">
        <f t="shared" ref="I831" si="2073">SUM(I832:I833)</f>
        <v>0</v>
      </c>
      <c r="J831" s="22">
        <f t="shared" ref="J831" si="2074">SUM(J832:J833)</f>
        <v>0</v>
      </c>
      <c r="K831" s="22">
        <f t="shared" ref="K831:L831" si="2075">SUM(K832:K833)</f>
        <v>0</v>
      </c>
      <c r="L831" s="22">
        <f t="shared" si="2075"/>
        <v>0</v>
      </c>
      <c r="M831" s="22">
        <f t="shared" ref="M831" si="2076">SUM(M832:M833)</f>
        <v>0</v>
      </c>
      <c r="N831" s="23">
        <f t="shared" ref="N831" si="2077">SUM(N832:N833)</f>
        <v>0</v>
      </c>
      <c r="O831" s="77" t="s">
        <v>2</v>
      </c>
      <c r="P831" s="220"/>
    </row>
    <row r="832" spans="1:16" ht="14.45" hidden="1" thickBot="1" x14ac:dyDescent="0.4">
      <c r="A832" s="1">
        <v>1</v>
      </c>
      <c r="B832" s="7" t="s">
        <v>80</v>
      </c>
      <c r="C832" s="7" t="s">
        <v>2</v>
      </c>
      <c r="D832" s="24" t="s">
        <v>18</v>
      </c>
      <c r="E832" s="90" t="s">
        <v>2</v>
      </c>
      <c r="F832" s="44"/>
      <c r="G832" s="44"/>
      <c r="H832" s="44"/>
      <c r="I832" s="44"/>
      <c r="J832" s="44"/>
      <c r="K832" s="44"/>
      <c r="L832" s="44"/>
      <c r="M832" s="44"/>
      <c r="N832" s="45"/>
      <c r="O832" s="49" t="s">
        <v>2</v>
      </c>
      <c r="P832" s="220"/>
    </row>
    <row r="833" spans="1:16" ht="26.45" hidden="1" thickBot="1" x14ac:dyDescent="0.4">
      <c r="A833" s="1">
        <v>1</v>
      </c>
      <c r="B833" s="7" t="s">
        <v>80</v>
      </c>
      <c r="C833" s="7" t="s">
        <v>2</v>
      </c>
      <c r="D833" s="24" t="s">
        <v>19</v>
      </c>
      <c r="E833" s="90" t="s">
        <v>2</v>
      </c>
      <c r="F833" s="44"/>
      <c r="G833" s="44"/>
      <c r="H833" s="44"/>
      <c r="I833" s="44"/>
      <c r="J833" s="44"/>
      <c r="K833" s="44"/>
      <c r="L833" s="44"/>
      <c r="M833" s="44"/>
      <c r="N833" s="45"/>
      <c r="O833" s="49" t="s">
        <v>2</v>
      </c>
      <c r="P833" s="220"/>
    </row>
    <row r="834" spans="1:16" ht="14.45" hidden="1" thickBot="1" x14ac:dyDescent="0.4">
      <c r="A834" s="1">
        <v>1</v>
      </c>
      <c r="B834" s="7" t="s">
        <v>80</v>
      </c>
      <c r="C834" s="7" t="s">
        <v>2</v>
      </c>
      <c r="D834" s="25" t="s">
        <v>101</v>
      </c>
      <c r="E834" s="16" t="s">
        <v>2</v>
      </c>
      <c r="F834" s="22">
        <f t="shared" ref="F834" si="2078">SUM(F835:F836)</f>
        <v>0</v>
      </c>
      <c r="G834" s="22">
        <f t="shared" ref="G834:H834" si="2079">SUM(G835:G836)</f>
        <v>0</v>
      </c>
      <c r="H834" s="22">
        <f t="shared" si="2079"/>
        <v>0</v>
      </c>
      <c r="I834" s="22">
        <f t="shared" ref="I834" si="2080">SUM(I835:I836)</f>
        <v>0</v>
      </c>
      <c r="J834" s="22">
        <f t="shared" ref="J834" si="2081">SUM(J835:J836)</f>
        <v>0</v>
      </c>
      <c r="K834" s="22">
        <f t="shared" ref="K834:L834" si="2082">SUM(K835:K836)</f>
        <v>0</v>
      </c>
      <c r="L834" s="22">
        <f t="shared" si="2082"/>
        <v>0</v>
      </c>
      <c r="M834" s="22">
        <f t="shared" ref="M834" si="2083">SUM(M835:M836)</f>
        <v>0</v>
      </c>
      <c r="N834" s="23">
        <f t="shared" ref="N834" si="2084">SUM(N835:N836)</f>
        <v>0</v>
      </c>
      <c r="O834" s="77" t="s">
        <v>2</v>
      </c>
      <c r="P834" s="220"/>
    </row>
    <row r="835" spans="1:16" ht="14.45" hidden="1" thickBot="1" x14ac:dyDescent="0.4">
      <c r="A835" s="1">
        <v>1</v>
      </c>
      <c r="B835" s="7" t="s">
        <v>80</v>
      </c>
      <c r="C835" s="7" t="s">
        <v>2</v>
      </c>
      <c r="D835" s="24" t="s">
        <v>18</v>
      </c>
      <c r="E835" s="90" t="s">
        <v>2</v>
      </c>
      <c r="F835" s="44"/>
      <c r="G835" s="44"/>
      <c r="H835" s="44"/>
      <c r="I835" s="44"/>
      <c r="J835" s="44"/>
      <c r="K835" s="44"/>
      <c r="L835" s="44"/>
      <c r="M835" s="44"/>
      <c r="N835" s="45"/>
      <c r="O835" s="50" t="s">
        <v>2</v>
      </c>
      <c r="P835" s="220"/>
    </row>
    <row r="836" spans="1:16" ht="26.45" hidden="1" thickBot="1" x14ac:dyDescent="0.4">
      <c r="A836" s="1">
        <v>1</v>
      </c>
      <c r="B836" s="7" t="s">
        <v>80</v>
      </c>
      <c r="C836" s="7" t="s">
        <v>2</v>
      </c>
      <c r="D836" s="26" t="s">
        <v>19</v>
      </c>
      <c r="E836" s="91" t="s">
        <v>2</v>
      </c>
      <c r="F836" s="47"/>
      <c r="G836" s="47"/>
      <c r="H836" s="47"/>
      <c r="I836" s="47"/>
      <c r="J836" s="47"/>
      <c r="K836" s="47"/>
      <c r="L836" s="47"/>
      <c r="M836" s="47"/>
      <c r="N836" s="48"/>
      <c r="O836" s="51" t="s">
        <v>2</v>
      </c>
      <c r="P836" s="220"/>
    </row>
    <row r="837" spans="1:16" ht="14.45" hidden="1" thickBot="1" x14ac:dyDescent="0.4">
      <c r="A837" s="1">
        <v>1</v>
      </c>
      <c r="B837" s="7" t="s">
        <v>80</v>
      </c>
      <c r="C837" s="7" t="s">
        <v>2</v>
      </c>
      <c r="D837" s="38" t="s">
        <v>1</v>
      </c>
      <c r="E837" s="92" t="s">
        <v>2</v>
      </c>
      <c r="F837" s="94"/>
      <c r="G837" s="94"/>
      <c r="H837" s="94"/>
      <c r="I837" s="94"/>
      <c r="J837" s="94"/>
      <c r="K837" s="94"/>
      <c r="L837" s="94"/>
      <c r="M837" s="94"/>
      <c r="N837" s="95"/>
      <c r="O837" s="52" t="s">
        <v>2</v>
      </c>
      <c r="P837" s="224"/>
    </row>
    <row r="838" spans="1:16" ht="305.10000000000002" hidden="1" customHeight="1" thickBot="1" x14ac:dyDescent="0.4">
      <c r="C838" s="7" t="s">
        <v>2</v>
      </c>
      <c r="D838" s="116" t="s">
        <v>129</v>
      </c>
      <c r="E838" s="117" t="s">
        <v>28</v>
      </c>
      <c r="F838" s="60">
        <f t="shared" ref="F838" si="2085">F839+F860</f>
        <v>0</v>
      </c>
      <c r="G838" s="60">
        <f t="shared" ref="G838:I838" si="2086">G839+G860</f>
        <v>0</v>
      </c>
      <c r="H838" s="60">
        <f t="shared" si="2086"/>
        <v>0</v>
      </c>
      <c r="I838" s="119">
        <f t="shared" si="2086"/>
        <v>0</v>
      </c>
      <c r="J838" s="119">
        <f t="shared" ref="J838" si="2087">J839+J860</f>
        <v>0</v>
      </c>
      <c r="K838" s="119">
        <f t="shared" ref="K838:L838" si="2088">K839+K860</f>
        <v>0</v>
      </c>
      <c r="L838" s="119">
        <f t="shared" si="2088"/>
        <v>0</v>
      </c>
      <c r="M838" s="119">
        <f t="shared" ref="M838" si="2089">M839+M860</f>
        <v>0</v>
      </c>
      <c r="N838" s="120">
        <f t="shared" ref="N838" si="2090">N839+N860</f>
        <v>0</v>
      </c>
      <c r="O838" s="121" t="s">
        <v>2</v>
      </c>
      <c r="P838" s="225"/>
    </row>
    <row r="839" spans="1:16" ht="59.1" hidden="1" customHeight="1" thickBot="1" x14ac:dyDescent="0.4">
      <c r="C839" s="7" t="s">
        <v>2</v>
      </c>
      <c r="D839" s="122" t="s">
        <v>29</v>
      </c>
      <c r="E839" s="123" t="s">
        <v>2</v>
      </c>
      <c r="F839" s="41">
        <f t="shared" ref="F839" si="2091">SUM(F840:F842)</f>
        <v>0</v>
      </c>
      <c r="G839" s="41">
        <f t="shared" ref="G839:H839" si="2092">SUM(G840:G842)</f>
        <v>0</v>
      </c>
      <c r="H839" s="41">
        <f t="shared" si="2092"/>
        <v>0</v>
      </c>
      <c r="I839" s="125">
        <f t="shared" ref="I839" si="2093">SUM(I840:I842)</f>
        <v>0</v>
      </c>
      <c r="J839" s="125">
        <f t="shared" ref="J839" si="2094">SUM(J840:J842)</f>
        <v>0</v>
      </c>
      <c r="K839" s="125">
        <f t="shared" ref="K839:L839" si="2095">SUM(K840:K842)</f>
        <v>0</v>
      </c>
      <c r="L839" s="125">
        <f t="shared" si="2095"/>
        <v>0</v>
      </c>
      <c r="M839" s="125">
        <f t="shared" ref="M839" si="2096">SUM(M840:M842)</f>
        <v>0</v>
      </c>
      <c r="N839" s="126">
        <f t="shared" ref="N839" si="2097">SUM(N840:N842)</f>
        <v>0</v>
      </c>
      <c r="O839" s="137" t="s">
        <v>2</v>
      </c>
      <c r="P839" s="225"/>
    </row>
    <row r="840" spans="1:16" ht="22.5" hidden="1" customHeight="1" x14ac:dyDescent="0.35">
      <c r="C840" s="7" t="s">
        <v>2</v>
      </c>
      <c r="D840" s="104" t="s">
        <v>18</v>
      </c>
      <c r="E840" s="105" t="s">
        <v>2</v>
      </c>
      <c r="F840" s="31">
        <f t="shared" ref="F840:G840" si="2098">F845+F848+F851+F855+F858</f>
        <v>0</v>
      </c>
      <c r="G840" s="31">
        <f t="shared" si="2098"/>
        <v>0</v>
      </c>
      <c r="H840" s="31">
        <f t="shared" ref="H840:N840" si="2099">H845+H848+H851+H855+H858</f>
        <v>0</v>
      </c>
      <c r="I840" s="107">
        <f t="shared" ref="I840:K840" si="2100">I845+I848+I851+I855+I858</f>
        <v>0</v>
      </c>
      <c r="J840" s="107">
        <f t="shared" si="2100"/>
        <v>0</v>
      </c>
      <c r="K840" s="107">
        <f t="shared" si="2100"/>
        <v>0</v>
      </c>
      <c r="L840" s="107">
        <f t="shared" si="2099"/>
        <v>0</v>
      </c>
      <c r="M840" s="107">
        <f t="shared" si="2099"/>
        <v>0</v>
      </c>
      <c r="N840" s="108">
        <f t="shared" si="2099"/>
        <v>0</v>
      </c>
      <c r="O840" s="109" t="s">
        <v>2</v>
      </c>
      <c r="P840" s="226"/>
    </row>
    <row r="841" spans="1:16" ht="14.45" hidden="1" thickBot="1" x14ac:dyDescent="0.4">
      <c r="A841" s="1">
        <v>1</v>
      </c>
      <c r="B841" s="7" t="s">
        <v>81</v>
      </c>
      <c r="C841" s="7" t="s">
        <v>2</v>
      </c>
      <c r="D841" s="33" t="s">
        <v>30</v>
      </c>
      <c r="E841" s="34" t="s">
        <v>2</v>
      </c>
      <c r="F841" s="36">
        <f t="shared" ref="F841:G841" si="2101">F852</f>
        <v>0</v>
      </c>
      <c r="G841" s="36">
        <f t="shared" si="2101"/>
        <v>0</v>
      </c>
      <c r="H841" s="36">
        <f t="shared" ref="H841:N841" si="2102">H852</f>
        <v>0</v>
      </c>
      <c r="I841" s="36">
        <f t="shared" ref="I841:K841" si="2103">I852</f>
        <v>0</v>
      </c>
      <c r="J841" s="36">
        <f t="shared" si="2103"/>
        <v>0</v>
      </c>
      <c r="K841" s="36">
        <f t="shared" si="2103"/>
        <v>0</v>
      </c>
      <c r="L841" s="36">
        <f t="shared" si="2102"/>
        <v>0</v>
      </c>
      <c r="M841" s="36">
        <f t="shared" si="2102"/>
        <v>0</v>
      </c>
      <c r="N841" s="37">
        <f t="shared" si="2102"/>
        <v>0</v>
      </c>
      <c r="O841" s="75" t="s">
        <v>2</v>
      </c>
      <c r="P841" s="220"/>
    </row>
    <row r="842" spans="1:16" ht="33" hidden="1" customHeight="1" x14ac:dyDescent="0.35">
      <c r="C842" s="7" t="s">
        <v>2</v>
      </c>
      <c r="D842" s="110" t="s">
        <v>19</v>
      </c>
      <c r="E842" s="111" t="s">
        <v>2</v>
      </c>
      <c r="F842" s="36">
        <f t="shared" ref="F842:G842" si="2104">F846+F849+F853+F856+F859</f>
        <v>0</v>
      </c>
      <c r="G842" s="36">
        <f t="shared" si="2104"/>
        <v>0</v>
      </c>
      <c r="H842" s="36">
        <f t="shared" ref="H842:N842" si="2105">H846+H849+H853+H856+H859</f>
        <v>0</v>
      </c>
      <c r="I842" s="113">
        <f t="shared" ref="I842:K842" si="2106">I846+I849+I853+I856+I859</f>
        <v>0</v>
      </c>
      <c r="J842" s="113">
        <f t="shared" si="2106"/>
        <v>0</v>
      </c>
      <c r="K842" s="113">
        <f t="shared" si="2106"/>
        <v>0</v>
      </c>
      <c r="L842" s="113">
        <f t="shared" si="2105"/>
        <v>0</v>
      </c>
      <c r="M842" s="113">
        <f t="shared" si="2105"/>
        <v>0</v>
      </c>
      <c r="N842" s="114">
        <f t="shared" si="2105"/>
        <v>0</v>
      </c>
      <c r="O842" s="115" t="s">
        <v>2</v>
      </c>
      <c r="P842" s="226"/>
    </row>
    <row r="843" spans="1:16" ht="14.45" hidden="1" thickBot="1" x14ac:dyDescent="0.4">
      <c r="C843" s="7" t="s">
        <v>2</v>
      </c>
      <c r="D843" s="16" t="s">
        <v>31</v>
      </c>
      <c r="E843" s="16" t="s">
        <v>2</v>
      </c>
      <c r="F843" s="18" t="s">
        <v>2</v>
      </c>
      <c r="G843" s="18" t="s">
        <v>2</v>
      </c>
      <c r="H843" s="18" t="s">
        <v>2</v>
      </c>
      <c r="I843" s="18" t="s">
        <v>2</v>
      </c>
      <c r="J843" s="18" t="s">
        <v>2</v>
      </c>
      <c r="K843" s="18" t="s">
        <v>2</v>
      </c>
      <c r="L843" s="18" t="s">
        <v>2</v>
      </c>
      <c r="M843" s="18" t="s">
        <v>2</v>
      </c>
      <c r="N843" s="19" t="s">
        <v>2</v>
      </c>
      <c r="O843" s="76" t="s">
        <v>2</v>
      </c>
      <c r="P843" s="227"/>
    </row>
    <row r="844" spans="1:16" ht="14.45" hidden="1" thickBot="1" x14ac:dyDescent="0.4">
      <c r="C844" s="7" t="s">
        <v>2</v>
      </c>
      <c r="D844" s="20" t="s">
        <v>35</v>
      </c>
      <c r="E844" s="16" t="s">
        <v>2</v>
      </c>
      <c r="F844" s="22">
        <f t="shared" ref="F844" si="2107">SUM(F845:F846)</f>
        <v>0</v>
      </c>
      <c r="G844" s="22">
        <f t="shared" ref="G844:H844" si="2108">SUM(G845:G846)</f>
        <v>0</v>
      </c>
      <c r="H844" s="22">
        <f t="shared" si="2108"/>
        <v>0</v>
      </c>
      <c r="I844" s="22">
        <f t="shared" ref="I844" si="2109">SUM(I845:I846)</f>
        <v>0</v>
      </c>
      <c r="J844" s="22">
        <f t="shared" ref="J844" si="2110">SUM(J845:J846)</f>
        <v>0</v>
      </c>
      <c r="K844" s="22">
        <f t="shared" ref="K844:L844" si="2111">SUM(K845:K846)</f>
        <v>0</v>
      </c>
      <c r="L844" s="22">
        <f t="shared" si="2111"/>
        <v>0</v>
      </c>
      <c r="M844" s="22">
        <f t="shared" ref="M844" si="2112">SUM(M845:M846)</f>
        <v>0</v>
      </c>
      <c r="N844" s="23">
        <f t="shared" ref="N844" si="2113">SUM(N845:N846)</f>
        <v>0</v>
      </c>
      <c r="O844" s="77" t="s">
        <v>2</v>
      </c>
      <c r="P844" s="220"/>
    </row>
    <row r="845" spans="1:16" ht="14.45" hidden="1" thickBot="1" x14ac:dyDescent="0.4">
      <c r="C845" s="7" t="s">
        <v>2</v>
      </c>
      <c r="D845" s="24" t="s">
        <v>18</v>
      </c>
      <c r="E845" s="90" t="s">
        <v>2</v>
      </c>
      <c r="F845" s="44"/>
      <c r="G845" s="44"/>
      <c r="H845" s="44"/>
      <c r="I845" s="44"/>
      <c r="J845" s="44"/>
      <c r="K845" s="44"/>
      <c r="L845" s="44"/>
      <c r="M845" s="44"/>
      <c r="N845" s="45"/>
      <c r="O845" s="49" t="s">
        <v>2</v>
      </c>
      <c r="P845" s="220"/>
    </row>
    <row r="846" spans="1:16" ht="26.45" hidden="1" thickBot="1" x14ac:dyDescent="0.4">
      <c r="C846" s="7" t="s">
        <v>2</v>
      </c>
      <c r="D846" s="24" t="s">
        <v>19</v>
      </c>
      <c r="E846" s="90" t="s">
        <v>2</v>
      </c>
      <c r="F846" s="44"/>
      <c r="G846" s="44"/>
      <c r="H846" s="44"/>
      <c r="I846" s="44"/>
      <c r="J846" s="44"/>
      <c r="K846" s="44"/>
      <c r="L846" s="44"/>
      <c r="M846" s="44"/>
      <c r="N846" s="45"/>
      <c r="O846" s="49" t="s">
        <v>2</v>
      </c>
      <c r="P846" s="220"/>
    </row>
    <row r="847" spans="1:16" ht="14.45" hidden="1" thickBot="1" x14ac:dyDescent="0.4">
      <c r="C847" s="7" t="s">
        <v>2</v>
      </c>
      <c r="D847" s="20" t="s">
        <v>34</v>
      </c>
      <c r="E847" s="16" t="s">
        <v>2</v>
      </c>
      <c r="F847" s="22">
        <f t="shared" ref="F847" si="2114">SUM(F848:F849)</f>
        <v>0</v>
      </c>
      <c r="G847" s="22">
        <f t="shared" ref="G847:H847" si="2115">SUM(G848:G849)</f>
        <v>0</v>
      </c>
      <c r="H847" s="22">
        <f t="shared" si="2115"/>
        <v>0</v>
      </c>
      <c r="I847" s="22">
        <f t="shared" ref="I847" si="2116">SUM(I848:I849)</f>
        <v>0</v>
      </c>
      <c r="J847" s="22">
        <f t="shared" ref="J847" si="2117">SUM(J848:J849)</f>
        <v>0</v>
      </c>
      <c r="K847" s="22">
        <f t="shared" ref="K847:L847" si="2118">SUM(K848:K849)</f>
        <v>0</v>
      </c>
      <c r="L847" s="22">
        <f t="shared" si="2118"/>
        <v>0</v>
      </c>
      <c r="M847" s="22">
        <f t="shared" ref="M847" si="2119">SUM(M848:M849)</f>
        <v>0</v>
      </c>
      <c r="N847" s="23">
        <f t="shared" ref="N847" si="2120">SUM(N848:N849)</f>
        <v>0</v>
      </c>
      <c r="O847" s="77" t="s">
        <v>2</v>
      </c>
      <c r="P847" s="220"/>
    </row>
    <row r="848" spans="1:16" ht="14.45" hidden="1" thickBot="1" x14ac:dyDescent="0.4">
      <c r="C848" s="7" t="s">
        <v>2</v>
      </c>
      <c r="D848" s="24" t="s">
        <v>18</v>
      </c>
      <c r="E848" s="90" t="s">
        <v>2</v>
      </c>
      <c r="F848" s="44"/>
      <c r="G848" s="44"/>
      <c r="H848" s="44"/>
      <c r="I848" s="44"/>
      <c r="J848" s="44"/>
      <c r="K848" s="44"/>
      <c r="L848" s="44"/>
      <c r="M848" s="44"/>
      <c r="N848" s="45"/>
      <c r="O848" s="49" t="s">
        <v>2</v>
      </c>
      <c r="P848" s="220"/>
    </row>
    <row r="849" spans="1:16" ht="26.45" hidden="1" thickBot="1" x14ac:dyDescent="0.4">
      <c r="C849" s="7" t="s">
        <v>2</v>
      </c>
      <c r="D849" s="24" t="s">
        <v>19</v>
      </c>
      <c r="E849" s="90" t="s">
        <v>2</v>
      </c>
      <c r="F849" s="44"/>
      <c r="G849" s="44"/>
      <c r="H849" s="44"/>
      <c r="I849" s="44"/>
      <c r="J849" s="44"/>
      <c r="K849" s="44"/>
      <c r="L849" s="44"/>
      <c r="M849" s="44"/>
      <c r="N849" s="45"/>
      <c r="O849" s="49" t="s">
        <v>2</v>
      </c>
      <c r="P849" s="220"/>
    </row>
    <row r="850" spans="1:16" ht="20.100000000000001" hidden="1" customHeight="1" x14ac:dyDescent="0.35">
      <c r="C850" s="7" t="s">
        <v>2</v>
      </c>
      <c r="D850" s="127" t="s">
        <v>32</v>
      </c>
      <c r="E850" s="128" t="s">
        <v>2</v>
      </c>
      <c r="F850" s="22">
        <f t="shared" ref="F850" si="2121">SUM(F851:F853)</f>
        <v>0</v>
      </c>
      <c r="G850" s="22">
        <f t="shared" ref="G850:H850" si="2122">SUM(G851:G853)</f>
        <v>0</v>
      </c>
      <c r="H850" s="22">
        <f t="shared" si="2122"/>
        <v>0</v>
      </c>
      <c r="I850" s="130">
        <f t="shared" ref="I850" si="2123">SUM(I851:I853)</f>
        <v>0</v>
      </c>
      <c r="J850" s="130">
        <f t="shared" ref="J850" si="2124">SUM(J851:J853)</f>
        <v>0</v>
      </c>
      <c r="K850" s="130">
        <f t="shared" ref="K850:L850" si="2125">SUM(K851:K853)</f>
        <v>0</v>
      </c>
      <c r="L850" s="130">
        <f t="shared" si="2125"/>
        <v>0</v>
      </c>
      <c r="M850" s="130">
        <f t="shared" ref="M850" si="2126">SUM(M851:M853)</f>
        <v>0</v>
      </c>
      <c r="N850" s="131">
        <f t="shared" ref="N850" si="2127">SUM(N851:N853)</f>
        <v>0</v>
      </c>
      <c r="O850" s="138" t="s">
        <v>2</v>
      </c>
      <c r="P850" s="226"/>
    </row>
    <row r="851" spans="1:16" ht="33.6" hidden="1" customHeight="1" x14ac:dyDescent="0.35">
      <c r="C851" s="7" t="s">
        <v>2</v>
      </c>
      <c r="D851" s="132" t="s">
        <v>18</v>
      </c>
      <c r="E851" s="161" t="s">
        <v>99</v>
      </c>
      <c r="F851" s="44"/>
      <c r="G851" s="44"/>
      <c r="H851" s="44"/>
      <c r="I851" s="97"/>
      <c r="J851" s="97"/>
      <c r="K851" s="97"/>
      <c r="L851" s="97"/>
      <c r="M851" s="97"/>
      <c r="N851" s="98"/>
      <c r="O851" s="139" t="s">
        <v>2</v>
      </c>
      <c r="P851" s="226"/>
    </row>
    <row r="852" spans="1:16" ht="14.45" hidden="1" thickBot="1" x14ac:dyDescent="0.4">
      <c r="C852" s="7" t="s">
        <v>2</v>
      </c>
      <c r="D852" s="24" t="s">
        <v>30</v>
      </c>
      <c r="E852" s="90" t="s">
        <v>2</v>
      </c>
      <c r="F852" s="44"/>
      <c r="G852" s="44"/>
      <c r="H852" s="44"/>
      <c r="I852" s="44"/>
      <c r="J852" s="44"/>
      <c r="K852" s="44"/>
      <c r="L852" s="44"/>
      <c r="M852" s="44"/>
      <c r="N852" s="45"/>
      <c r="O852" s="49" t="s">
        <v>2</v>
      </c>
      <c r="P852" s="220"/>
    </row>
    <row r="853" spans="1:16" ht="26.45" hidden="1" thickBot="1" x14ac:dyDescent="0.4">
      <c r="C853" s="7" t="s">
        <v>2</v>
      </c>
      <c r="D853" s="24" t="s">
        <v>19</v>
      </c>
      <c r="E853" s="90" t="s">
        <v>2</v>
      </c>
      <c r="F853" s="44"/>
      <c r="G853" s="44"/>
      <c r="H853" s="44"/>
      <c r="I853" s="97"/>
      <c r="J853" s="97"/>
      <c r="K853" s="44"/>
      <c r="L853" s="44"/>
      <c r="M853" s="44"/>
      <c r="N853" s="45"/>
      <c r="O853" s="49" t="s">
        <v>2</v>
      </c>
      <c r="P853" s="227"/>
    </row>
    <row r="854" spans="1:16" ht="14.45" hidden="1" thickBot="1" x14ac:dyDescent="0.4">
      <c r="C854" s="7" t="s">
        <v>2</v>
      </c>
      <c r="D854" s="20" t="s">
        <v>33</v>
      </c>
      <c r="E854" s="16" t="s">
        <v>2</v>
      </c>
      <c r="F854" s="22">
        <f t="shared" ref="F854" si="2128">SUM(F855:F856)</f>
        <v>0</v>
      </c>
      <c r="G854" s="22">
        <f t="shared" ref="G854:H854" si="2129">SUM(G855:G856)</f>
        <v>0</v>
      </c>
      <c r="H854" s="22">
        <f t="shared" si="2129"/>
        <v>0</v>
      </c>
      <c r="I854" s="22">
        <f t="shared" ref="I854" si="2130">SUM(I855:I856)</f>
        <v>0</v>
      </c>
      <c r="J854" s="22">
        <f t="shared" ref="J854" si="2131">SUM(J855:J856)</f>
        <v>0</v>
      </c>
      <c r="K854" s="22">
        <f t="shared" ref="K854:L854" si="2132">SUM(K855:K856)</f>
        <v>0</v>
      </c>
      <c r="L854" s="22">
        <f t="shared" si="2132"/>
        <v>0</v>
      </c>
      <c r="M854" s="22">
        <f t="shared" ref="M854" si="2133">SUM(M855:M856)</f>
        <v>0</v>
      </c>
      <c r="N854" s="23">
        <f t="shared" ref="N854" si="2134">SUM(N855:N856)</f>
        <v>0</v>
      </c>
      <c r="O854" s="77" t="s">
        <v>2</v>
      </c>
      <c r="P854" s="220"/>
    </row>
    <row r="855" spans="1:16" ht="14.45" hidden="1" thickBot="1" x14ac:dyDescent="0.4">
      <c r="C855" s="7" t="s">
        <v>2</v>
      </c>
      <c r="D855" s="24" t="s">
        <v>18</v>
      </c>
      <c r="E855" s="90" t="s">
        <v>2</v>
      </c>
      <c r="F855" s="44"/>
      <c r="G855" s="44"/>
      <c r="H855" s="44"/>
      <c r="I855" s="44"/>
      <c r="J855" s="44"/>
      <c r="K855" s="44"/>
      <c r="L855" s="44"/>
      <c r="M855" s="44"/>
      <c r="N855" s="45"/>
      <c r="O855" s="49" t="s">
        <v>2</v>
      </c>
      <c r="P855" s="220"/>
    </row>
    <row r="856" spans="1:16" ht="26.45" hidden="1" thickBot="1" x14ac:dyDescent="0.4">
      <c r="C856" s="7" t="s">
        <v>2</v>
      </c>
      <c r="D856" s="24" t="s">
        <v>19</v>
      </c>
      <c r="E856" s="90" t="s">
        <v>2</v>
      </c>
      <c r="F856" s="44"/>
      <c r="G856" s="44"/>
      <c r="H856" s="44"/>
      <c r="I856" s="44"/>
      <c r="J856" s="44"/>
      <c r="K856" s="44"/>
      <c r="L856" s="44"/>
      <c r="M856" s="44"/>
      <c r="N856" s="45"/>
      <c r="O856" s="49" t="s">
        <v>2</v>
      </c>
      <c r="P856" s="220"/>
    </row>
    <row r="857" spans="1:16" ht="14.45" hidden="1" thickBot="1" x14ac:dyDescent="0.4">
      <c r="C857" s="7" t="s">
        <v>2</v>
      </c>
      <c r="D857" s="25" t="s">
        <v>101</v>
      </c>
      <c r="E857" s="16" t="s">
        <v>2</v>
      </c>
      <c r="F857" s="22">
        <f t="shared" ref="F857" si="2135">SUM(F858:F859)</f>
        <v>0</v>
      </c>
      <c r="G857" s="22">
        <f t="shared" ref="G857:H857" si="2136">SUM(G858:G859)</f>
        <v>0</v>
      </c>
      <c r="H857" s="22">
        <f t="shared" si="2136"/>
        <v>0</v>
      </c>
      <c r="I857" s="22">
        <f t="shared" ref="I857" si="2137">SUM(I858:I859)</f>
        <v>0</v>
      </c>
      <c r="J857" s="22">
        <f t="shared" ref="J857" si="2138">SUM(J858:J859)</f>
        <v>0</v>
      </c>
      <c r="K857" s="22">
        <f t="shared" ref="K857:L857" si="2139">SUM(K858:K859)</f>
        <v>0</v>
      </c>
      <c r="L857" s="22">
        <f t="shared" si="2139"/>
        <v>0</v>
      </c>
      <c r="M857" s="22">
        <f t="shared" ref="M857" si="2140">SUM(M858:M859)</f>
        <v>0</v>
      </c>
      <c r="N857" s="23">
        <f t="shared" ref="N857" si="2141">SUM(N858:N859)</f>
        <v>0</v>
      </c>
      <c r="O857" s="77" t="s">
        <v>2</v>
      </c>
      <c r="P857" s="220"/>
    </row>
    <row r="858" spans="1:16" ht="14.45" hidden="1" thickBot="1" x14ac:dyDescent="0.4">
      <c r="C858" s="7" t="s">
        <v>2</v>
      </c>
      <c r="D858" s="24" t="s">
        <v>18</v>
      </c>
      <c r="E858" s="90" t="s">
        <v>2</v>
      </c>
      <c r="F858" s="44"/>
      <c r="G858" s="44"/>
      <c r="H858" s="44"/>
      <c r="I858" s="44"/>
      <c r="J858" s="44"/>
      <c r="K858" s="44"/>
      <c r="L858" s="44"/>
      <c r="M858" s="44"/>
      <c r="N858" s="45"/>
      <c r="O858" s="50" t="s">
        <v>2</v>
      </c>
      <c r="P858" s="220"/>
    </row>
    <row r="859" spans="1:16" ht="26.45" hidden="1" thickBot="1" x14ac:dyDescent="0.4">
      <c r="C859" s="7" t="s">
        <v>2</v>
      </c>
      <c r="D859" s="26" t="s">
        <v>19</v>
      </c>
      <c r="E859" s="91" t="s">
        <v>2</v>
      </c>
      <c r="F859" s="47"/>
      <c r="G859" s="47"/>
      <c r="H859" s="47"/>
      <c r="I859" s="47"/>
      <c r="J859" s="47"/>
      <c r="K859" s="47"/>
      <c r="L859" s="47"/>
      <c r="M859" s="47"/>
      <c r="N859" s="48"/>
      <c r="O859" s="51" t="s">
        <v>2</v>
      </c>
      <c r="P859" s="220"/>
    </row>
    <row r="860" spans="1:16" ht="14.45" hidden="1" thickBot="1" x14ac:dyDescent="0.4">
      <c r="C860" s="7" t="s">
        <v>2</v>
      </c>
      <c r="D860" s="38" t="s">
        <v>1</v>
      </c>
      <c r="E860" s="92" t="s">
        <v>2</v>
      </c>
      <c r="F860" s="94"/>
      <c r="G860" s="94"/>
      <c r="H860" s="94"/>
      <c r="I860" s="94"/>
      <c r="J860" s="94"/>
      <c r="K860" s="94"/>
      <c r="L860" s="94"/>
      <c r="M860" s="94"/>
      <c r="N860" s="95"/>
      <c r="O860" s="52" t="s">
        <v>2</v>
      </c>
      <c r="P860" s="224"/>
    </row>
    <row r="861" spans="1:16" ht="30" hidden="1" customHeight="1" thickBot="1" x14ac:dyDescent="0.4">
      <c r="A861" s="1">
        <v>1</v>
      </c>
      <c r="B861" s="7" t="s">
        <v>81</v>
      </c>
      <c r="C861" s="7" t="s">
        <v>2</v>
      </c>
      <c r="D861" s="178"/>
      <c r="E861" s="179" t="s">
        <v>28</v>
      </c>
      <c r="F861" s="180">
        <f t="shared" ref="F861" si="2142">F862+F883</f>
        <v>0</v>
      </c>
      <c r="G861" s="180">
        <f t="shared" ref="G861:H861" si="2143">G862+G883</f>
        <v>0</v>
      </c>
      <c r="H861" s="181">
        <f t="shared" si="2143"/>
        <v>0</v>
      </c>
      <c r="I861" s="182">
        <f t="shared" ref="I861" si="2144">I862+I883</f>
        <v>0</v>
      </c>
      <c r="J861" s="180">
        <f t="shared" ref="J861" si="2145">J862+J883</f>
        <v>0</v>
      </c>
      <c r="K861" s="180">
        <f t="shared" ref="K861:L861" si="2146">K862+K883</f>
        <v>0</v>
      </c>
      <c r="L861" s="180">
        <f t="shared" si="2146"/>
        <v>0</v>
      </c>
      <c r="M861" s="180">
        <f t="shared" ref="M861" si="2147">M862+M883</f>
        <v>0</v>
      </c>
      <c r="N861" s="183">
        <f t="shared" ref="N861" si="2148">N862+N883</f>
        <v>0</v>
      </c>
      <c r="O861" s="184" t="s">
        <v>2</v>
      </c>
      <c r="P861" s="228"/>
    </row>
    <row r="862" spans="1:16" ht="20.100000000000001" hidden="1" customHeight="1" thickBot="1" x14ac:dyDescent="0.4">
      <c r="A862" s="1">
        <v>1</v>
      </c>
      <c r="B862" s="7" t="s">
        <v>81</v>
      </c>
      <c r="C862" s="7" t="s">
        <v>2</v>
      </c>
      <c r="D862" s="185" t="s">
        <v>29</v>
      </c>
      <c r="E862" s="186" t="s">
        <v>2</v>
      </c>
      <c r="F862" s="187">
        <f t="shared" ref="F862" si="2149">SUM(F863:F865)</f>
        <v>0</v>
      </c>
      <c r="G862" s="187">
        <f t="shared" ref="G862:H862" si="2150">SUM(G863:G865)</f>
        <v>0</v>
      </c>
      <c r="H862" s="188">
        <f t="shared" si="2150"/>
        <v>0</v>
      </c>
      <c r="I862" s="189">
        <f t="shared" ref="I862" si="2151">SUM(I863:I865)</f>
        <v>0</v>
      </c>
      <c r="J862" s="187">
        <f t="shared" ref="J862" si="2152">SUM(J863:J865)</f>
        <v>0</v>
      </c>
      <c r="K862" s="187">
        <f t="shared" ref="K862:L862" si="2153">SUM(K863:K865)</f>
        <v>0</v>
      </c>
      <c r="L862" s="187">
        <f t="shared" si="2153"/>
        <v>0</v>
      </c>
      <c r="M862" s="187">
        <f t="shared" ref="M862" si="2154">SUM(M863:M865)</f>
        <v>0</v>
      </c>
      <c r="N862" s="190">
        <f t="shared" ref="N862" si="2155">SUM(N863:N865)</f>
        <v>0</v>
      </c>
      <c r="O862" s="191" t="s">
        <v>2</v>
      </c>
      <c r="P862" s="228"/>
    </row>
    <row r="863" spans="1:16" ht="14.45" hidden="1" thickBot="1" x14ac:dyDescent="0.4">
      <c r="A863" s="1">
        <v>1</v>
      </c>
      <c r="B863" s="7" t="s">
        <v>81</v>
      </c>
      <c r="C863" s="7" t="s">
        <v>2</v>
      </c>
      <c r="D863" s="192" t="s">
        <v>18</v>
      </c>
      <c r="E863" s="193" t="s">
        <v>2</v>
      </c>
      <c r="F863" s="194">
        <f t="shared" ref="F863:G863" si="2156">F868+F871+F874+F878+F881</f>
        <v>0</v>
      </c>
      <c r="G863" s="194">
        <f t="shared" si="2156"/>
        <v>0</v>
      </c>
      <c r="H863" s="195">
        <f t="shared" ref="H863:N863" si="2157">H868+H871+H874+H878+H881</f>
        <v>0</v>
      </c>
      <c r="I863" s="196">
        <f t="shared" ref="I863:K863" si="2158">I868+I871+I874+I878+I881</f>
        <v>0</v>
      </c>
      <c r="J863" s="194">
        <f t="shared" si="2158"/>
        <v>0</v>
      </c>
      <c r="K863" s="194">
        <f t="shared" si="2158"/>
        <v>0</v>
      </c>
      <c r="L863" s="194">
        <f t="shared" si="2157"/>
        <v>0</v>
      </c>
      <c r="M863" s="194">
        <f t="shared" si="2157"/>
        <v>0</v>
      </c>
      <c r="N863" s="197">
        <f t="shared" si="2157"/>
        <v>0</v>
      </c>
      <c r="O863" s="198" t="s">
        <v>2</v>
      </c>
      <c r="P863" s="229"/>
    </row>
    <row r="864" spans="1:16" ht="14.45" hidden="1" thickBot="1" x14ac:dyDescent="0.4">
      <c r="A864" s="1">
        <v>1</v>
      </c>
      <c r="B864" s="7" t="s">
        <v>81</v>
      </c>
      <c r="C864" s="7" t="s">
        <v>2</v>
      </c>
      <c r="D864" s="33" t="s">
        <v>30</v>
      </c>
      <c r="E864" s="34" t="s">
        <v>2</v>
      </c>
      <c r="F864" s="36">
        <f t="shared" ref="F864:G864" si="2159">F875</f>
        <v>0</v>
      </c>
      <c r="G864" s="36">
        <f t="shared" si="2159"/>
        <v>0</v>
      </c>
      <c r="H864" s="36">
        <f t="shared" ref="H864:N864" si="2160">H875</f>
        <v>0</v>
      </c>
      <c r="I864" s="36">
        <f t="shared" ref="I864:K864" si="2161">I875</f>
        <v>0</v>
      </c>
      <c r="J864" s="36">
        <f t="shared" si="2161"/>
        <v>0</v>
      </c>
      <c r="K864" s="36">
        <f t="shared" si="2161"/>
        <v>0</v>
      </c>
      <c r="L864" s="36">
        <f t="shared" si="2160"/>
        <v>0</v>
      </c>
      <c r="M864" s="36">
        <f t="shared" si="2160"/>
        <v>0</v>
      </c>
      <c r="N864" s="37">
        <f t="shared" si="2160"/>
        <v>0</v>
      </c>
      <c r="O864" s="75" t="s">
        <v>2</v>
      </c>
      <c r="P864" s="220"/>
    </row>
    <row r="865" spans="1:16" ht="26.45" hidden="1" thickBot="1" x14ac:dyDescent="0.4">
      <c r="A865" s="1">
        <v>1</v>
      </c>
      <c r="B865" s="7" t="s">
        <v>81</v>
      </c>
      <c r="C865" s="7" t="s">
        <v>2</v>
      </c>
      <c r="D865" s="199" t="s">
        <v>19</v>
      </c>
      <c r="E865" s="200" t="s">
        <v>2</v>
      </c>
      <c r="F865" s="201">
        <f t="shared" ref="F865:G865" si="2162">F869+F872+F876+F879+F882</f>
        <v>0</v>
      </c>
      <c r="G865" s="201">
        <f t="shared" si="2162"/>
        <v>0</v>
      </c>
      <c r="H865" s="202">
        <f t="shared" ref="H865:N865" si="2163">H869+H872+H876+H879+H882</f>
        <v>0</v>
      </c>
      <c r="I865" s="203">
        <f t="shared" ref="I865:K865" si="2164">I869+I872+I876+I879+I882</f>
        <v>0</v>
      </c>
      <c r="J865" s="201">
        <f t="shared" si="2164"/>
        <v>0</v>
      </c>
      <c r="K865" s="201">
        <f t="shared" si="2164"/>
        <v>0</v>
      </c>
      <c r="L865" s="201">
        <f t="shared" si="2163"/>
        <v>0</v>
      </c>
      <c r="M865" s="201">
        <f t="shared" si="2163"/>
        <v>0</v>
      </c>
      <c r="N865" s="204">
        <f t="shared" si="2163"/>
        <v>0</v>
      </c>
      <c r="O865" s="205" t="s">
        <v>2</v>
      </c>
      <c r="P865" s="229"/>
    </row>
    <row r="866" spans="1:16" ht="14.45" hidden="1" thickBot="1" x14ac:dyDescent="0.4">
      <c r="A866" s="1">
        <v>1</v>
      </c>
      <c r="B866" s="7" t="s">
        <v>81</v>
      </c>
      <c r="C866" s="7" t="s">
        <v>2</v>
      </c>
      <c r="D866" s="16" t="s">
        <v>31</v>
      </c>
      <c r="E866" s="16" t="s">
        <v>2</v>
      </c>
      <c r="F866" s="18" t="s">
        <v>2</v>
      </c>
      <c r="G866" s="18" t="s">
        <v>2</v>
      </c>
      <c r="H866" s="18" t="s">
        <v>2</v>
      </c>
      <c r="I866" s="18" t="s">
        <v>2</v>
      </c>
      <c r="J866" s="18" t="s">
        <v>2</v>
      </c>
      <c r="K866" s="18" t="s">
        <v>2</v>
      </c>
      <c r="L866" s="18" t="s">
        <v>2</v>
      </c>
      <c r="M866" s="18" t="s">
        <v>2</v>
      </c>
      <c r="N866" s="19" t="s">
        <v>2</v>
      </c>
      <c r="O866" s="76" t="s">
        <v>2</v>
      </c>
      <c r="P866" s="220"/>
    </row>
    <row r="867" spans="1:16" ht="14.45" hidden="1" thickBot="1" x14ac:dyDescent="0.4">
      <c r="A867" s="1">
        <v>1</v>
      </c>
      <c r="B867" s="7" t="s">
        <v>81</v>
      </c>
      <c r="C867" s="7" t="s">
        <v>2</v>
      </c>
      <c r="D867" s="20" t="s">
        <v>35</v>
      </c>
      <c r="E867" s="16" t="s">
        <v>2</v>
      </c>
      <c r="F867" s="22">
        <f t="shared" ref="F867" si="2165">SUM(F868:F869)</f>
        <v>0</v>
      </c>
      <c r="G867" s="22">
        <f t="shared" ref="G867:H867" si="2166">SUM(G868:G869)</f>
        <v>0</v>
      </c>
      <c r="H867" s="22">
        <f t="shared" si="2166"/>
        <v>0</v>
      </c>
      <c r="I867" s="22">
        <f t="shared" ref="I867" si="2167">SUM(I868:I869)</f>
        <v>0</v>
      </c>
      <c r="J867" s="22">
        <f t="shared" ref="J867" si="2168">SUM(J868:J869)</f>
        <v>0</v>
      </c>
      <c r="K867" s="22">
        <f t="shared" ref="K867:L867" si="2169">SUM(K868:K869)</f>
        <v>0</v>
      </c>
      <c r="L867" s="22">
        <f t="shared" si="2169"/>
        <v>0</v>
      </c>
      <c r="M867" s="22">
        <f t="shared" ref="M867" si="2170">SUM(M868:M869)</f>
        <v>0</v>
      </c>
      <c r="N867" s="23">
        <f t="shared" ref="N867" si="2171">SUM(N868:N869)</f>
        <v>0</v>
      </c>
      <c r="O867" s="77" t="s">
        <v>2</v>
      </c>
      <c r="P867" s="220"/>
    </row>
    <row r="868" spans="1:16" ht="14.45" hidden="1" thickBot="1" x14ac:dyDescent="0.4">
      <c r="A868" s="1">
        <v>1</v>
      </c>
      <c r="B868" s="7" t="s">
        <v>81</v>
      </c>
      <c r="C868" s="7" t="s">
        <v>2</v>
      </c>
      <c r="D868" s="24" t="s">
        <v>18</v>
      </c>
      <c r="E868" s="90" t="s">
        <v>2</v>
      </c>
      <c r="F868" s="44"/>
      <c r="G868" s="44"/>
      <c r="H868" s="44"/>
      <c r="I868" s="44"/>
      <c r="J868" s="44"/>
      <c r="K868" s="44"/>
      <c r="L868" s="44"/>
      <c r="M868" s="44"/>
      <c r="N868" s="45"/>
      <c r="O868" s="49" t="s">
        <v>2</v>
      </c>
      <c r="P868" s="220"/>
    </row>
    <row r="869" spans="1:16" ht="26.45" hidden="1" thickBot="1" x14ac:dyDescent="0.4">
      <c r="A869" s="1">
        <v>1</v>
      </c>
      <c r="B869" s="7" t="s">
        <v>81</v>
      </c>
      <c r="C869" s="7" t="s">
        <v>2</v>
      </c>
      <c r="D869" s="24" t="s">
        <v>19</v>
      </c>
      <c r="E869" s="90" t="s">
        <v>2</v>
      </c>
      <c r="F869" s="44"/>
      <c r="G869" s="44"/>
      <c r="H869" s="44"/>
      <c r="I869" s="44"/>
      <c r="J869" s="44"/>
      <c r="K869" s="44"/>
      <c r="L869" s="44"/>
      <c r="M869" s="44"/>
      <c r="N869" s="45"/>
      <c r="O869" s="49" t="s">
        <v>2</v>
      </c>
      <c r="P869" s="220"/>
    </row>
    <row r="870" spans="1:16" ht="14.45" hidden="1" thickBot="1" x14ac:dyDescent="0.4">
      <c r="A870" s="1">
        <v>1</v>
      </c>
      <c r="B870" s="7" t="s">
        <v>81</v>
      </c>
      <c r="C870" s="7" t="s">
        <v>2</v>
      </c>
      <c r="D870" s="20" t="s">
        <v>34</v>
      </c>
      <c r="E870" s="16" t="s">
        <v>2</v>
      </c>
      <c r="F870" s="22">
        <f t="shared" ref="F870" si="2172">SUM(F871:F872)</f>
        <v>0</v>
      </c>
      <c r="G870" s="22">
        <f t="shared" ref="G870:H870" si="2173">SUM(G871:G872)</f>
        <v>0</v>
      </c>
      <c r="H870" s="22">
        <f t="shared" si="2173"/>
        <v>0</v>
      </c>
      <c r="I870" s="22">
        <f t="shared" ref="I870" si="2174">SUM(I871:I872)</f>
        <v>0</v>
      </c>
      <c r="J870" s="22">
        <f t="shared" ref="J870" si="2175">SUM(J871:J872)</f>
        <v>0</v>
      </c>
      <c r="K870" s="22">
        <f t="shared" ref="K870:L870" si="2176">SUM(K871:K872)</f>
        <v>0</v>
      </c>
      <c r="L870" s="22">
        <f t="shared" si="2176"/>
        <v>0</v>
      </c>
      <c r="M870" s="22">
        <f t="shared" ref="M870" si="2177">SUM(M871:M872)</f>
        <v>0</v>
      </c>
      <c r="N870" s="23">
        <f t="shared" ref="N870" si="2178">SUM(N871:N872)</f>
        <v>0</v>
      </c>
      <c r="O870" s="77" t="s">
        <v>2</v>
      </c>
      <c r="P870" s="220"/>
    </row>
    <row r="871" spans="1:16" ht="14.45" hidden="1" thickBot="1" x14ac:dyDescent="0.4">
      <c r="A871" s="1">
        <v>1</v>
      </c>
      <c r="B871" s="7" t="s">
        <v>81</v>
      </c>
      <c r="C871" s="7" t="s">
        <v>2</v>
      </c>
      <c r="D871" s="24" t="s">
        <v>18</v>
      </c>
      <c r="E871" s="90" t="s">
        <v>2</v>
      </c>
      <c r="F871" s="44"/>
      <c r="G871" s="44"/>
      <c r="H871" s="44"/>
      <c r="I871" s="44"/>
      <c r="J871" s="44"/>
      <c r="K871" s="44"/>
      <c r="L871" s="44"/>
      <c r="M871" s="44"/>
      <c r="N871" s="45"/>
      <c r="O871" s="49" t="s">
        <v>2</v>
      </c>
      <c r="P871" s="220"/>
    </row>
    <row r="872" spans="1:16" ht="26.45" hidden="1" thickBot="1" x14ac:dyDescent="0.4">
      <c r="A872" s="1">
        <v>1</v>
      </c>
      <c r="B872" s="7" t="s">
        <v>81</v>
      </c>
      <c r="C872" s="7" t="s">
        <v>2</v>
      </c>
      <c r="D872" s="24" t="s">
        <v>19</v>
      </c>
      <c r="E872" s="90" t="s">
        <v>2</v>
      </c>
      <c r="F872" s="44"/>
      <c r="G872" s="44"/>
      <c r="H872" s="44"/>
      <c r="I872" s="44"/>
      <c r="J872" s="44"/>
      <c r="K872" s="44"/>
      <c r="L872" s="44"/>
      <c r="M872" s="44"/>
      <c r="N872" s="45"/>
      <c r="O872" s="49" t="s">
        <v>2</v>
      </c>
      <c r="P872" s="220"/>
    </row>
    <row r="873" spans="1:16" ht="14.45" hidden="1" thickBot="1" x14ac:dyDescent="0.4">
      <c r="A873" s="1">
        <v>1</v>
      </c>
      <c r="B873" s="7" t="s">
        <v>81</v>
      </c>
      <c r="C873" s="7" t="s">
        <v>2</v>
      </c>
      <c r="D873" s="206" t="s">
        <v>32</v>
      </c>
      <c r="E873" s="207" t="s">
        <v>2</v>
      </c>
      <c r="F873" s="208">
        <f t="shared" ref="F873" si="2179">SUM(F874:F876)</f>
        <v>0</v>
      </c>
      <c r="G873" s="208">
        <f t="shared" ref="G873:H873" si="2180">SUM(G874:G876)</f>
        <v>0</v>
      </c>
      <c r="H873" s="209">
        <f t="shared" si="2180"/>
        <v>0</v>
      </c>
      <c r="I873" s="210">
        <f t="shared" ref="I873" si="2181">SUM(I874:I876)</f>
        <v>0</v>
      </c>
      <c r="J873" s="208">
        <f t="shared" ref="J873" si="2182">SUM(J874:J876)</f>
        <v>0</v>
      </c>
      <c r="K873" s="208">
        <f t="shared" ref="K873:L873" si="2183">SUM(K874:K876)</f>
        <v>0</v>
      </c>
      <c r="L873" s="208">
        <f t="shared" si="2183"/>
        <v>0</v>
      </c>
      <c r="M873" s="208">
        <f t="shared" ref="M873" si="2184">SUM(M874:M876)</f>
        <v>0</v>
      </c>
      <c r="N873" s="211">
        <f t="shared" ref="N873" si="2185">SUM(N874:N876)</f>
        <v>0</v>
      </c>
      <c r="O873" s="212" t="s">
        <v>2</v>
      </c>
      <c r="P873" s="229"/>
    </row>
    <row r="874" spans="1:16" ht="35.1" hidden="1" customHeight="1" thickBot="1" x14ac:dyDescent="0.4">
      <c r="A874" s="1">
        <v>1</v>
      </c>
      <c r="B874" s="7" t="s">
        <v>81</v>
      </c>
      <c r="C874" s="7" t="s">
        <v>2</v>
      </c>
      <c r="D874" s="213" t="s">
        <v>18</v>
      </c>
      <c r="E874" s="214" t="s">
        <v>99</v>
      </c>
      <c r="F874" s="102"/>
      <c r="G874" s="102"/>
      <c r="H874" s="215"/>
      <c r="I874" s="216"/>
      <c r="J874" s="102"/>
      <c r="K874" s="102"/>
      <c r="L874" s="102"/>
      <c r="M874" s="102"/>
      <c r="N874" s="217"/>
      <c r="O874" s="218" t="s">
        <v>2</v>
      </c>
      <c r="P874" s="229"/>
    </row>
    <row r="875" spans="1:16" ht="14.45" hidden="1" thickBot="1" x14ac:dyDescent="0.4">
      <c r="A875" s="1">
        <v>1</v>
      </c>
      <c r="B875" s="7" t="s">
        <v>81</v>
      </c>
      <c r="C875" s="7" t="s">
        <v>2</v>
      </c>
      <c r="D875" s="24" t="s">
        <v>30</v>
      </c>
      <c r="E875" s="90" t="s">
        <v>2</v>
      </c>
      <c r="F875" s="44"/>
      <c r="G875" s="44"/>
      <c r="H875" s="44"/>
      <c r="I875" s="44"/>
      <c r="J875" s="44"/>
      <c r="K875" s="44"/>
      <c r="L875" s="44"/>
      <c r="M875" s="44"/>
      <c r="N875" s="45"/>
      <c r="O875" s="49" t="s">
        <v>2</v>
      </c>
      <c r="P875" s="220"/>
    </row>
    <row r="876" spans="1:16" ht="26.45" hidden="1" thickBot="1" x14ac:dyDescent="0.4">
      <c r="A876" s="1">
        <v>1</v>
      </c>
      <c r="B876" s="7" t="s">
        <v>81</v>
      </c>
      <c r="C876" s="7" t="s">
        <v>2</v>
      </c>
      <c r="D876" s="24" t="s">
        <v>19</v>
      </c>
      <c r="E876" s="90" t="s">
        <v>2</v>
      </c>
      <c r="F876" s="44"/>
      <c r="G876" s="44"/>
      <c r="H876" s="44"/>
      <c r="I876" s="44"/>
      <c r="J876" s="44"/>
      <c r="K876" s="44"/>
      <c r="L876" s="44"/>
      <c r="M876" s="44"/>
      <c r="N876" s="45"/>
      <c r="O876" s="49" t="s">
        <v>2</v>
      </c>
      <c r="P876" s="220"/>
    </row>
    <row r="877" spans="1:16" ht="14.45" hidden="1" thickBot="1" x14ac:dyDescent="0.4">
      <c r="A877" s="1">
        <v>1</v>
      </c>
      <c r="B877" s="7" t="s">
        <v>81</v>
      </c>
      <c r="C877" s="7" t="s">
        <v>2</v>
      </c>
      <c r="D877" s="20" t="s">
        <v>33</v>
      </c>
      <c r="E877" s="16" t="s">
        <v>2</v>
      </c>
      <c r="F877" s="22">
        <f t="shared" ref="F877" si="2186">SUM(F878:F879)</f>
        <v>0</v>
      </c>
      <c r="G877" s="22">
        <f t="shared" ref="G877:H877" si="2187">SUM(G878:G879)</f>
        <v>0</v>
      </c>
      <c r="H877" s="22">
        <f t="shared" si="2187"/>
        <v>0</v>
      </c>
      <c r="I877" s="22">
        <f t="shared" ref="I877" si="2188">SUM(I878:I879)</f>
        <v>0</v>
      </c>
      <c r="J877" s="22">
        <f t="shared" ref="J877" si="2189">SUM(J878:J879)</f>
        <v>0</v>
      </c>
      <c r="K877" s="22">
        <f t="shared" ref="K877:L877" si="2190">SUM(K878:K879)</f>
        <v>0</v>
      </c>
      <c r="L877" s="22">
        <f t="shared" si="2190"/>
        <v>0</v>
      </c>
      <c r="M877" s="22">
        <f t="shared" ref="M877" si="2191">SUM(M878:M879)</f>
        <v>0</v>
      </c>
      <c r="N877" s="23">
        <f t="shared" ref="N877" si="2192">SUM(N878:N879)</f>
        <v>0</v>
      </c>
      <c r="O877" s="77" t="s">
        <v>2</v>
      </c>
      <c r="P877" s="220"/>
    </row>
    <row r="878" spans="1:16" ht="14.45" hidden="1" thickBot="1" x14ac:dyDescent="0.4">
      <c r="A878" s="1">
        <v>1</v>
      </c>
      <c r="B878" s="7" t="s">
        <v>81</v>
      </c>
      <c r="C878" s="7" t="s">
        <v>2</v>
      </c>
      <c r="D878" s="24" t="s">
        <v>18</v>
      </c>
      <c r="E878" s="90" t="s">
        <v>2</v>
      </c>
      <c r="F878" s="44"/>
      <c r="G878" s="44"/>
      <c r="H878" s="44"/>
      <c r="I878" s="44"/>
      <c r="J878" s="44"/>
      <c r="K878" s="44"/>
      <c r="L878" s="44"/>
      <c r="M878" s="44"/>
      <c r="N878" s="45"/>
      <c r="O878" s="49" t="s">
        <v>2</v>
      </c>
      <c r="P878" s="220"/>
    </row>
    <row r="879" spans="1:16" ht="26.45" hidden="1" thickBot="1" x14ac:dyDescent="0.4">
      <c r="A879" s="1">
        <v>1</v>
      </c>
      <c r="B879" s="7" t="s">
        <v>81</v>
      </c>
      <c r="C879" s="7" t="s">
        <v>2</v>
      </c>
      <c r="D879" s="24" t="s">
        <v>19</v>
      </c>
      <c r="E879" s="90" t="s">
        <v>2</v>
      </c>
      <c r="F879" s="44"/>
      <c r="G879" s="44"/>
      <c r="H879" s="44"/>
      <c r="I879" s="44"/>
      <c r="J879" s="44"/>
      <c r="K879" s="44"/>
      <c r="L879" s="44"/>
      <c r="M879" s="44"/>
      <c r="N879" s="45"/>
      <c r="O879" s="49" t="s">
        <v>2</v>
      </c>
      <c r="P879" s="220"/>
    </row>
    <row r="880" spans="1:16" ht="14.45" hidden="1" thickBot="1" x14ac:dyDescent="0.4">
      <c r="A880" s="1">
        <v>1</v>
      </c>
      <c r="B880" s="7" t="s">
        <v>81</v>
      </c>
      <c r="C880" s="7" t="s">
        <v>2</v>
      </c>
      <c r="D880" s="25" t="s">
        <v>101</v>
      </c>
      <c r="E880" s="16" t="s">
        <v>2</v>
      </c>
      <c r="F880" s="22">
        <f t="shared" ref="F880" si="2193">SUM(F881:F882)</f>
        <v>0</v>
      </c>
      <c r="G880" s="22">
        <f t="shared" ref="G880:H880" si="2194">SUM(G881:G882)</f>
        <v>0</v>
      </c>
      <c r="H880" s="22">
        <f t="shared" si="2194"/>
        <v>0</v>
      </c>
      <c r="I880" s="22">
        <f t="shared" ref="I880" si="2195">SUM(I881:I882)</f>
        <v>0</v>
      </c>
      <c r="J880" s="22">
        <f t="shared" ref="J880" si="2196">SUM(J881:J882)</f>
        <v>0</v>
      </c>
      <c r="K880" s="22">
        <f t="shared" ref="K880:L880" si="2197">SUM(K881:K882)</f>
        <v>0</v>
      </c>
      <c r="L880" s="22">
        <f t="shared" si="2197"/>
        <v>0</v>
      </c>
      <c r="M880" s="22">
        <f t="shared" ref="M880" si="2198">SUM(M881:M882)</f>
        <v>0</v>
      </c>
      <c r="N880" s="23">
        <f t="shared" ref="N880" si="2199">SUM(N881:N882)</f>
        <v>0</v>
      </c>
      <c r="O880" s="77" t="s">
        <v>2</v>
      </c>
      <c r="P880" s="220"/>
    </row>
    <row r="881" spans="1:16" ht="14.45" hidden="1" thickBot="1" x14ac:dyDescent="0.4">
      <c r="A881" s="1">
        <v>1</v>
      </c>
      <c r="B881" s="7" t="s">
        <v>81</v>
      </c>
      <c r="C881" s="7" t="s">
        <v>2</v>
      </c>
      <c r="D881" s="24" t="s">
        <v>18</v>
      </c>
      <c r="E881" s="90" t="s">
        <v>2</v>
      </c>
      <c r="F881" s="44"/>
      <c r="G881" s="44"/>
      <c r="H881" s="44"/>
      <c r="I881" s="44"/>
      <c r="J881" s="44"/>
      <c r="K881" s="44"/>
      <c r="L881" s="44"/>
      <c r="M881" s="44"/>
      <c r="N881" s="45"/>
      <c r="O881" s="50" t="s">
        <v>2</v>
      </c>
      <c r="P881" s="220"/>
    </row>
    <row r="882" spans="1:16" ht="26.45" hidden="1" thickBot="1" x14ac:dyDescent="0.4">
      <c r="A882" s="1">
        <v>1</v>
      </c>
      <c r="B882" s="7" t="s">
        <v>81</v>
      </c>
      <c r="C882" s="7" t="s">
        <v>2</v>
      </c>
      <c r="D882" s="26" t="s">
        <v>19</v>
      </c>
      <c r="E882" s="91" t="s">
        <v>2</v>
      </c>
      <c r="F882" s="47"/>
      <c r="G882" s="47"/>
      <c r="H882" s="47"/>
      <c r="I882" s="47"/>
      <c r="J882" s="47"/>
      <c r="K882" s="47"/>
      <c r="L882" s="47"/>
      <c r="M882" s="47"/>
      <c r="N882" s="48"/>
      <c r="O882" s="51" t="s">
        <v>2</v>
      </c>
      <c r="P882" s="220"/>
    </row>
    <row r="883" spans="1:16" ht="14.45" hidden="1" thickBot="1" x14ac:dyDescent="0.4">
      <c r="A883" s="1">
        <v>1</v>
      </c>
      <c r="B883" s="7" t="s">
        <v>81</v>
      </c>
      <c r="C883" s="7" t="s">
        <v>2</v>
      </c>
      <c r="D883" s="38" t="s">
        <v>1</v>
      </c>
      <c r="E883" s="92" t="s">
        <v>2</v>
      </c>
      <c r="F883" s="94"/>
      <c r="G883" s="94"/>
      <c r="H883" s="94"/>
      <c r="I883" s="94"/>
      <c r="J883" s="94"/>
      <c r="K883" s="94"/>
      <c r="L883" s="94"/>
      <c r="M883" s="94"/>
      <c r="N883" s="95"/>
      <c r="O883" s="52" t="s">
        <v>2</v>
      </c>
      <c r="P883" s="224"/>
    </row>
    <row r="884" spans="1:16" ht="51" customHeight="1" thickBot="1" x14ac:dyDescent="0.3">
      <c r="A884" s="1">
        <v>1</v>
      </c>
      <c r="B884" s="7" t="s">
        <v>82</v>
      </c>
      <c r="D884" s="58" t="s">
        <v>141</v>
      </c>
      <c r="E884" s="88" t="s">
        <v>28</v>
      </c>
      <c r="F884" s="60">
        <f t="shared" ref="F884" si="2200">F885+F906</f>
        <v>0</v>
      </c>
      <c r="G884" s="60">
        <f t="shared" ref="G884:H884" si="2201">G885+G906</f>
        <v>0</v>
      </c>
      <c r="H884" s="171">
        <f t="shared" si="2201"/>
        <v>0</v>
      </c>
      <c r="I884" s="59">
        <f t="shared" ref="I884" si="2202">I885+I906</f>
        <v>0</v>
      </c>
      <c r="J884" s="60">
        <f t="shared" ref="J884" si="2203">J885+J906</f>
        <v>0</v>
      </c>
      <c r="K884" s="60">
        <f t="shared" ref="K884:L884" si="2204">K885+K906</f>
        <v>0</v>
      </c>
      <c r="L884" s="60">
        <f t="shared" si="2204"/>
        <v>0</v>
      </c>
      <c r="M884" s="60">
        <f t="shared" ref="M884" si="2205">M885+M906</f>
        <v>0</v>
      </c>
      <c r="N884" s="61">
        <f t="shared" ref="N884" si="2206">N885+N906</f>
        <v>0</v>
      </c>
      <c r="O884" s="62" t="s">
        <v>2</v>
      </c>
      <c r="P884" s="219" t="s">
        <v>133</v>
      </c>
    </row>
    <row r="885" spans="1:16" thickBot="1" x14ac:dyDescent="0.3">
      <c r="A885" s="1">
        <v>1</v>
      </c>
      <c r="B885" s="7" t="s">
        <v>82</v>
      </c>
      <c r="D885" s="38" t="s">
        <v>29</v>
      </c>
      <c r="E885" s="39" t="s">
        <v>2</v>
      </c>
      <c r="F885" s="41">
        <f t="shared" ref="F885" si="2207">SUM(F886:F888)</f>
        <v>0</v>
      </c>
      <c r="G885" s="41">
        <f t="shared" ref="G885:H885" si="2208">SUM(G886:G888)</f>
        <v>0</v>
      </c>
      <c r="H885" s="165">
        <f t="shared" si="2208"/>
        <v>0</v>
      </c>
      <c r="I885" s="40">
        <f t="shared" ref="I885" si="2209">SUM(I886:I888)</f>
        <v>0</v>
      </c>
      <c r="J885" s="41">
        <f t="shared" ref="J885" si="2210">SUM(J886:J888)</f>
        <v>0</v>
      </c>
      <c r="K885" s="41">
        <f t="shared" ref="K885:L885" si="2211">SUM(K886:K888)</f>
        <v>0</v>
      </c>
      <c r="L885" s="41">
        <f t="shared" si="2211"/>
        <v>0</v>
      </c>
      <c r="M885" s="41">
        <f t="shared" ref="M885" si="2212">SUM(M886:M888)</f>
        <v>0</v>
      </c>
      <c r="N885" s="42">
        <f t="shared" ref="N885" si="2213">SUM(N886:N888)</f>
        <v>0</v>
      </c>
      <c r="O885" s="73" t="s">
        <v>2</v>
      </c>
      <c r="P885" s="219"/>
    </row>
    <row r="886" spans="1:16" ht="15" x14ac:dyDescent="0.25">
      <c r="A886" s="1">
        <v>1</v>
      </c>
      <c r="B886" s="7" t="s">
        <v>82</v>
      </c>
      <c r="D886" s="28" t="s">
        <v>18</v>
      </c>
      <c r="E886" s="29" t="s">
        <v>2</v>
      </c>
      <c r="F886" s="31">
        <f t="shared" ref="F886:G886" si="2214">F891+F894+F897+F901+F904</f>
        <v>0</v>
      </c>
      <c r="G886" s="31">
        <f t="shared" si="2214"/>
        <v>0</v>
      </c>
      <c r="H886" s="166">
        <f t="shared" ref="H886:N886" si="2215">H891+H894+H897+H901+H904</f>
        <v>0</v>
      </c>
      <c r="I886" s="30">
        <f t="shared" ref="I886:K886" si="2216">I891+I894+I897+I901+I904</f>
        <v>0</v>
      </c>
      <c r="J886" s="31">
        <f t="shared" si="2216"/>
        <v>0</v>
      </c>
      <c r="K886" s="31">
        <f t="shared" si="2216"/>
        <v>0</v>
      </c>
      <c r="L886" s="31">
        <f t="shared" si="2215"/>
        <v>0</v>
      </c>
      <c r="M886" s="31">
        <f t="shared" si="2215"/>
        <v>0</v>
      </c>
      <c r="N886" s="32">
        <f t="shared" si="2215"/>
        <v>0</v>
      </c>
      <c r="O886" s="74" t="s">
        <v>2</v>
      </c>
      <c r="P886" s="220"/>
    </row>
    <row r="887" spans="1:16" ht="14.1" hidden="1" x14ac:dyDescent="0.35">
      <c r="A887" s="1">
        <v>1</v>
      </c>
      <c r="B887" s="7" t="s">
        <v>82</v>
      </c>
      <c r="C887" s="7" t="s">
        <v>2</v>
      </c>
      <c r="D887" s="33" t="s">
        <v>30</v>
      </c>
      <c r="E887" s="34" t="s">
        <v>2</v>
      </c>
      <c r="F887" s="36">
        <f t="shared" ref="F887:G887" si="2217">F898</f>
        <v>0</v>
      </c>
      <c r="G887" s="36">
        <f t="shared" si="2217"/>
        <v>0</v>
      </c>
      <c r="H887" s="36">
        <f t="shared" ref="H887:N887" si="2218">H898</f>
        <v>0</v>
      </c>
      <c r="I887" s="36">
        <f t="shared" ref="I887:K887" si="2219">I898</f>
        <v>0</v>
      </c>
      <c r="J887" s="36">
        <f t="shared" si="2219"/>
        <v>0</v>
      </c>
      <c r="K887" s="36">
        <f t="shared" si="2219"/>
        <v>0</v>
      </c>
      <c r="L887" s="36">
        <f t="shared" si="2218"/>
        <v>0</v>
      </c>
      <c r="M887" s="36">
        <f t="shared" si="2218"/>
        <v>0</v>
      </c>
      <c r="N887" s="37">
        <f t="shared" si="2218"/>
        <v>0</v>
      </c>
      <c r="O887" s="75" t="s">
        <v>2</v>
      </c>
      <c r="P887" s="220"/>
    </row>
    <row r="888" spans="1:16" ht="25.5" x14ac:dyDescent="0.25">
      <c r="A888" s="1">
        <v>1</v>
      </c>
      <c r="B888" s="7" t="s">
        <v>82</v>
      </c>
      <c r="D888" s="33" t="s">
        <v>19</v>
      </c>
      <c r="E888" s="34" t="s">
        <v>2</v>
      </c>
      <c r="F888" s="36">
        <f t="shared" ref="F888:G888" si="2220">F892+F895+F899+F902+F905</f>
        <v>0</v>
      </c>
      <c r="G888" s="36">
        <f t="shared" si="2220"/>
        <v>0</v>
      </c>
      <c r="H888" s="167">
        <f t="shared" ref="H888:N888" si="2221">H892+H895+H899+H902+H905</f>
        <v>0</v>
      </c>
      <c r="I888" s="35">
        <f t="shared" ref="I888:K888" si="2222">I892+I895+I899+I902+I905</f>
        <v>0</v>
      </c>
      <c r="J888" s="36">
        <f t="shared" si="2222"/>
        <v>0</v>
      </c>
      <c r="K888" s="36">
        <f t="shared" si="2222"/>
        <v>0</v>
      </c>
      <c r="L888" s="36">
        <f t="shared" si="2221"/>
        <v>0</v>
      </c>
      <c r="M888" s="36">
        <f t="shared" si="2221"/>
        <v>0</v>
      </c>
      <c r="N888" s="37">
        <f t="shared" si="2221"/>
        <v>0</v>
      </c>
      <c r="O888" s="75" t="s">
        <v>2</v>
      </c>
      <c r="P888" s="220"/>
    </row>
    <row r="889" spans="1:16" ht="14.1" hidden="1" x14ac:dyDescent="0.35">
      <c r="A889" s="1">
        <v>1</v>
      </c>
      <c r="B889" s="7" t="s">
        <v>82</v>
      </c>
      <c r="C889" s="7" t="s">
        <v>2</v>
      </c>
      <c r="D889" s="16" t="s">
        <v>31</v>
      </c>
      <c r="E889" s="16" t="s">
        <v>2</v>
      </c>
      <c r="F889" s="18" t="s">
        <v>2</v>
      </c>
      <c r="G889" s="18" t="s">
        <v>2</v>
      </c>
      <c r="H889" s="18" t="s">
        <v>2</v>
      </c>
      <c r="I889" s="18" t="s">
        <v>2</v>
      </c>
      <c r="J889" s="18" t="s">
        <v>2</v>
      </c>
      <c r="K889" s="18" t="s">
        <v>2</v>
      </c>
      <c r="L889" s="18" t="s">
        <v>2</v>
      </c>
      <c r="M889" s="18" t="s">
        <v>2</v>
      </c>
      <c r="N889" s="19" t="s">
        <v>2</v>
      </c>
      <c r="O889" s="76" t="s">
        <v>2</v>
      </c>
      <c r="P889" s="220"/>
    </row>
    <row r="890" spans="1:16" ht="14.1" hidden="1" x14ac:dyDescent="0.35">
      <c r="A890" s="1">
        <v>1</v>
      </c>
      <c r="B890" s="7" t="s">
        <v>82</v>
      </c>
      <c r="C890" s="7" t="s">
        <v>2</v>
      </c>
      <c r="D890" s="20" t="s">
        <v>35</v>
      </c>
      <c r="E890" s="16" t="s">
        <v>2</v>
      </c>
      <c r="F890" s="22">
        <f t="shared" ref="F890" si="2223">SUM(F891:F892)</f>
        <v>0</v>
      </c>
      <c r="G890" s="22">
        <f t="shared" ref="G890:H890" si="2224">SUM(G891:G892)</f>
        <v>0</v>
      </c>
      <c r="H890" s="22">
        <f t="shared" si="2224"/>
        <v>0</v>
      </c>
      <c r="I890" s="22">
        <f t="shared" ref="I890" si="2225">SUM(I891:I892)</f>
        <v>0</v>
      </c>
      <c r="J890" s="22">
        <f t="shared" ref="J890" si="2226">SUM(J891:J892)</f>
        <v>0</v>
      </c>
      <c r="K890" s="22">
        <f t="shared" ref="K890:L890" si="2227">SUM(K891:K892)</f>
        <v>0</v>
      </c>
      <c r="L890" s="22">
        <f t="shared" si="2227"/>
        <v>0</v>
      </c>
      <c r="M890" s="22">
        <f t="shared" ref="M890" si="2228">SUM(M891:M892)</f>
        <v>0</v>
      </c>
      <c r="N890" s="23">
        <f t="shared" ref="N890" si="2229">SUM(N891:N892)</f>
        <v>0</v>
      </c>
      <c r="O890" s="77" t="s">
        <v>2</v>
      </c>
      <c r="P890" s="220"/>
    </row>
    <row r="891" spans="1:16" ht="14.1" hidden="1" x14ac:dyDescent="0.35">
      <c r="A891" s="1">
        <v>1</v>
      </c>
      <c r="B891" s="7" t="s">
        <v>82</v>
      </c>
      <c r="C891" s="7" t="s">
        <v>2</v>
      </c>
      <c r="D891" s="24" t="s">
        <v>18</v>
      </c>
      <c r="E891" s="90" t="s">
        <v>2</v>
      </c>
      <c r="F891" s="44"/>
      <c r="G891" s="44"/>
      <c r="H891" s="44"/>
      <c r="I891" s="44"/>
      <c r="J891" s="44"/>
      <c r="K891" s="44"/>
      <c r="L891" s="44"/>
      <c r="M891" s="44"/>
      <c r="N891" s="45"/>
      <c r="O891" s="49" t="s">
        <v>2</v>
      </c>
      <c r="P891" s="220"/>
    </row>
    <row r="892" spans="1:16" ht="26.1" hidden="1" x14ac:dyDescent="0.35">
      <c r="A892" s="1">
        <v>1</v>
      </c>
      <c r="B892" s="7" t="s">
        <v>82</v>
      </c>
      <c r="C892" s="7" t="s">
        <v>2</v>
      </c>
      <c r="D892" s="24" t="s">
        <v>19</v>
      </c>
      <c r="E892" s="90" t="s">
        <v>2</v>
      </c>
      <c r="F892" s="44"/>
      <c r="G892" s="44"/>
      <c r="H892" s="44"/>
      <c r="I892" s="44"/>
      <c r="J892" s="44"/>
      <c r="K892" s="44"/>
      <c r="L892" s="44"/>
      <c r="M892" s="44"/>
      <c r="N892" s="45"/>
      <c r="O892" s="49" t="s">
        <v>2</v>
      </c>
      <c r="P892" s="220"/>
    </row>
    <row r="893" spans="1:16" ht="14.1" hidden="1" x14ac:dyDescent="0.35">
      <c r="A893" s="1">
        <v>1</v>
      </c>
      <c r="B893" s="7" t="s">
        <v>82</v>
      </c>
      <c r="C893" s="7" t="s">
        <v>2</v>
      </c>
      <c r="D893" s="20" t="s">
        <v>34</v>
      </c>
      <c r="E893" s="16" t="s">
        <v>2</v>
      </c>
      <c r="F893" s="22">
        <f t="shared" ref="F893" si="2230">SUM(F894:F895)</f>
        <v>0</v>
      </c>
      <c r="G893" s="22">
        <f t="shared" ref="G893:H893" si="2231">SUM(G894:G895)</f>
        <v>0</v>
      </c>
      <c r="H893" s="22">
        <f t="shared" si="2231"/>
        <v>0</v>
      </c>
      <c r="I893" s="22">
        <f t="shared" ref="I893" si="2232">SUM(I894:I895)</f>
        <v>0</v>
      </c>
      <c r="J893" s="22">
        <f t="shared" ref="J893" si="2233">SUM(J894:J895)</f>
        <v>0</v>
      </c>
      <c r="K893" s="22">
        <f t="shared" ref="K893:L893" si="2234">SUM(K894:K895)</f>
        <v>0</v>
      </c>
      <c r="L893" s="22">
        <f t="shared" si="2234"/>
        <v>0</v>
      </c>
      <c r="M893" s="22">
        <f t="shared" ref="M893" si="2235">SUM(M894:M895)</f>
        <v>0</v>
      </c>
      <c r="N893" s="23">
        <f t="shared" ref="N893" si="2236">SUM(N894:N895)</f>
        <v>0</v>
      </c>
      <c r="O893" s="77" t="s">
        <v>2</v>
      </c>
      <c r="P893" s="220"/>
    </row>
    <row r="894" spans="1:16" ht="14.1" hidden="1" x14ac:dyDescent="0.35">
      <c r="A894" s="1">
        <v>1</v>
      </c>
      <c r="B894" s="7" t="s">
        <v>82</v>
      </c>
      <c r="C894" s="7" t="s">
        <v>2</v>
      </c>
      <c r="D894" s="24" t="s">
        <v>18</v>
      </c>
      <c r="E894" s="90" t="s">
        <v>2</v>
      </c>
      <c r="F894" s="44"/>
      <c r="G894" s="44"/>
      <c r="H894" s="44"/>
      <c r="I894" s="44"/>
      <c r="J894" s="44"/>
      <c r="K894" s="44"/>
      <c r="L894" s="44"/>
      <c r="M894" s="44"/>
      <c r="N894" s="45"/>
      <c r="O894" s="49" t="s">
        <v>2</v>
      </c>
      <c r="P894" s="220"/>
    </row>
    <row r="895" spans="1:16" ht="26.1" hidden="1" x14ac:dyDescent="0.35">
      <c r="A895" s="1">
        <v>1</v>
      </c>
      <c r="B895" s="7" t="s">
        <v>82</v>
      </c>
      <c r="C895" s="7" t="s">
        <v>2</v>
      </c>
      <c r="D895" s="24" t="s">
        <v>19</v>
      </c>
      <c r="E895" s="90" t="s">
        <v>2</v>
      </c>
      <c r="F895" s="44"/>
      <c r="G895" s="44"/>
      <c r="H895" s="44"/>
      <c r="I895" s="44"/>
      <c r="J895" s="44"/>
      <c r="K895" s="44"/>
      <c r="L895" s="44"/>
      <c r="M895" s="44"/>
      <c r="N895" s="45"/>
      <c r="O895" s="49" t="s">
        <v>2</v>
      </c>
      <c r="P895" s="220"/>
    </row>
    <row r="896" spans="1:16" ht="15" x14ac:dyDescent="0.25">
      <c r="A896" s="1">
        <v>1</v>
      </c>
      <c r="B896" s="7" t="s">
        <v>82</v>
      </c>
      <c r="D896" s="20" t="s">
        <v>32</v>
      </c>
      <c r="E896" s="16" t="s">
        <v>2</v>
      </c>
      <c r="F896" s="22">
        <f t="shared" ref="F896" si="2237">SUM(F897:F899)</f>
        <v>0</v>
      </c>
      <c r="G896" s="22">
        <f t="shared" ref="G896:H896" si="2238">SUM(G897:G899)</f>
        <v>0</v>
      </c>
      <c r="H896" s="169">
        <f t="shared" si="2238"/>
        <v>0</v>
      </c>
      <c r="I896" s="21">
        <f t="shared" ref="I896" si="2239">SUM(I897:I899)</f>
        <v>0</v>
      </c>
      <c r="J896" s="22">
        <f t="shared" ref="J896" si="2240">SUM(J897:J899)</f>
        <v>0</v>
      </c>
      <c r="K896" s="22">
        <f t="shared" ref="K896:L896" si="2241">SUM(K897:K899)</f>
        <v>0</v>
      </c>
      <c r="L896" s="22">
        <f t="shared" si="2241"/>
        <v>0</v>
      </c>
      <c r="M896" s="22">
        <f t="shared" ref="M896" si="2242">SUM(M897:M899)</f>
        <v>0</v>
      </c>
      <c r="N896" s="23">
        <f t="shared" ref="N896" si="2243">SUM(N897:N899)</f>
        <v>0</v>
      </c>
      <c r="O896" s="77" t="s">
        <v>2</v>
      </c>
      <c r="P896" s="220"/>
    </row>
    <row r="897" spans="1:16" ht="41.1" customHeight="1" thickBot="1" x14ac:dyDescent="0.3">
      <c r="A897" s="1">
        <v>1</v>
      </c>
      <c r="B897" s="7" t="s">
        <v>82</v>
      </c>
      <c r="D897" s="24" t="s">
        <v>18</v>
      </c>
      <c r="E897" s="134" t="s">
        <v>103</v>
      </c>
      <c r="F897" s="44"/>
      <c r="G897" s="44"/>
      <c r="H897" s="172"/>
      <c r="I897" s="43"/>
      <c r="J897" s="44"/>
      <c r="K897" s="44"/>
      <c r="L897" s="44"/>
      <c r="M897" s="44"/>
      <c r="N897" s="45"/>
      <c r="O897" s="49" t="s">
        <v>2</v>
      </c>
      <c r="P897" s="220"/>
    </row>
    <row r="898" spans="1:16" ht="14.45" hidden="1" thickBot="1" x14ac:dyDescent="0.4">
      <c r="A898" s="1">
        <v>1</v>
      </c>
      <c r="B898" s="7" t="s">
        <v>82</v>
      </c>
      <c r="C898" s="7" t="s">
        <v>2</v>
      </c>
      <c r="D898" s="24" t="s">
        <v>30</v>
      </c>
      <c r="E898" s="90" t="s">
        <v>2</v>
      </c>
      <c r="F898" s="44"/>
      <c r="G898" s="44"/>
      <c r="H898" s="44"/>
      <c r="I898" s="44"/>
      <c r="J898" s="44"/>
      <c r="K898" s="44"/>
      <c r="L898" s="44"/>
      <c r="M898" s="44"/>
      <c r="N898" s="45"/>
      <c r="O898" s="49" t="s">
        <v>2</v>
      </c>
      <c r="P898" s="220"/>
    </row>
    <row r="899" spans="1:16" ht="35.450000000000003" hidden="1" customHeight="1" x14ac:dyDescent="0.35">
      <c r="A899" s="1">
        <v>1</v>
      </c>
      <c r="B899" s="7" t="s">
        <v>82</v>
      </c>
      <c r="C899" s="7" t="s">
        <v>2</v>
      </c>
      <c r="D899" s="24" t="s">
        <v>19</v>
      </c>
      <c r="E899" s="90" t="s">
        <v>2</v>
      </c>
      <c r="F899" s="44"/>
      <c r="G899" s="44"/>
      <c r="H899" s="44"/>
      <c r="I899" s="44"/>
      <c r="J899" s="44"/>
      <c r="K899" s="44"/>
      <c r="L899" s="44"/>
      <c r="M899" s="44"/>
      <c r="N899" s="45"/>
      <c r="O899" s="49">
        <v>2026</v>
      </c>
      <c r="P899" s="220"/>
    </row>
    <row r="900" spans="1:16" ht="14.45" hidden="1" thickBot="1" x14ac:dyDescent="0.4">
      <c r="A900" s="1">
        <v>1</v>
      </c>
      <c r="B900" s="7" t="s">
        <v>82</v>
      </c>
      <c r="C900" s="7" t="s">
        <v>2</v>
      </c>
      <c r="D900" s="20" t="s">
        <v>33</v>
      </c>
      <c r="E900" s="16" t="s">
        <v>2</v>
      </c>
      <c r="F900" s="22">
        <f t="shared" ref="F900" si="2244">SUM(F901:F902)</f>
        <v>0</v>
      </c>
      <c r="G900" s="22">
        <f t="shared" ref="G900:H900" si="2245">SUM(G901:G902)</f>
        <v>0</v>
      </c>
      <c r="H900" s="22">
        <f t="shared" si="2245"/>
        <v>0</v>
      </c>
      <c r="I900" s="22">
        <f t="shared" ref="I900" si="2246">SUM(I901:I902)</f>
        <v>0</v>
      </c>
      <c r="J900" s="22">
        <f t="shared" ref="J900" si="2247">SUM(J901:J902)</f>
        <v>0</v>
      </c>
      <c r="K900" s="22">
        <f t="shared" ref="K900:L900" si="2248">SUM(K901:K902)</f>
        <v>0</v>
      </c>
      <c r="L900" s="22">
        <f t="shared" si="2248"/>
        <v>0</v>
      </c>
      <c r="M900" s="22">
        <f t="shared" ref="M900" si="2249">SUM(M901:M902)</f>
        <v>0</v>
      </c>
      <c r="N900" s="23">
        <f t="shared" ref="N900" si="2250">SUM(N901:N902)</f>
        <v>0</v>
      </c>
      <c r="O900" s="77" t="s">
        <v>2</v>
      </c>
      <c r="P900" s="220"/>
    </row>
    <row r="901" spans="1:16" ht="14.45" hidden="1" thickBot="1" x14ac:dyDescent="0.4">
      <c r="A901" s="1">
        <v>1</v>
      </c>
      <c r="B901" s="7" t="s">
        <v>82</v>
      </c>
      <c r="C901" s="7" t="s">
        <v>2</v>
      </c>
      <c r="D901" s="24" t="s">
        <v>18</v>
      </c>
      <c r="E901" s="90" t="s">
        <v>2</v>
      </c>
      <c r="F901" s="44"/>
      <c r="G901" s="44"/>
      <c r="H901" s="44"/>
      <c r="I901" s="44"/>
      <c r="J901" s="44"/>
      <c r="K901" s="44"/>
      <c r="L901" s="44"/>
      <c r="M901" s="44"/>
      <c r="N901" s="45"/>
      <c r="O901" s="49" t="s">
        <v>2</v>
      </c>
      <c r="P901" s="220"/>
    </row>
    <row r="902" spans="1:16" ht="26.45" hidden="1" thickBot="1" x14ac:dyDescent="0.4">
      <c r="A902" s="1">
        <v>1</v>
      </c>
      <c r="B902" s="7" t="s">
        <v>82</v>
      </c>
      <c r="C902" s="7" t="s">
        <v>2</v>
      </c>
      <c r="D902" s="24" t="s">
        <v>19</v>
      </c>
      <c r="E902" s="90" t="s">
        <v>2</v>
      </c>
      <c r="F902" s="44"/>
      <c r="G902" s="44"/>
      <c r="H902" s="44"/>
      <c r="I902" s="44"/>
      <c r="J902" s="44"/>
      <c r="K902" s="44"/>
      <c r="L902" s="44"/>
      <c r="M902" s="44"/>
      <c r="N902" s="45"/>
      <c r="O902" s="49" t="s">
        <v>2</v>
      </c>
      <c r="P902" s="220"/>
    </row>
    <row r="903" spans="1:16" ht="14.45" hidden="1" thickBot="1" x14ac:dyDescent="0.4">
      <c r="A903" s="1">
        <v>1</v>
      </c>
      <c r="B903" s="7" t="s">
        <v>82</v>
      </c>
      <c r="C903" s="7" t="s">
        <v>2</v>
      </c>
      <c r="D903" s="25" t="s">
        <v>101</v>
      </c>
      <c r="E903" s="16" t="s">
        <v>2</v>
      </c>
      <c r="F903" s="22">
        <f t="shared" ref="F903" si="2251">SUM(F904:F905)</f>
        <v>0</v>
      </c>
      <c r="G903" s="22">
        <f t="shared" ref="G903:H903" si="2252">SUM(G904:G905)</f>
        <v>0</v>
      </c>
      <c r="H903" s="22">
        <f t="shared" si="2252"/>
        <v>0</v>
      </c>
      <c r="I903" s="22">
        <f t="shared" ref="I903" si="2253">SUM(I904:I905)</f>
        <v>0</v>
      </c>
      <c r="J903" s="22">
        <f t="shared" ref="J903" si="2254">SUM(J904:J905)</f>
        <v>0</v>
      </c>
      <c r="K903" s="22">
        <f t="shared" ref="K903:L903" si="2255">SUM(K904:K905)</f>
        <v>0</v>
      </c>
      <c r="L903" s="22">
        <f t="shared" si="2255"/>
        <v>0</v>
      </c>
      <c r="M903" s="22">
        <f t="shared" ref="M903" si="2256">SUM(M904:M905)</f>
        <v>0</v>
      </c>
      <c r="N903" s="23">
        <f t="shared" ref="N903" si="2257">SUM(N904:N905)</f>
        <v>0</v>
      </c>
      <c r="O903" s="77" t="s">
        <v>2</v>
      </c>
      <c r="P903" s="220"/>
    </row>
    <row r="904" spans="1:16" ht="14.45" hidden="1" thickBot="1" x14ac:dyDescent="0.4">
      <c r="A904" s="1">
        <v>1</v>
      </c>
      <c r="B904" s="7" t="s">
        <v>82</v>
      </c>
      <c r="C904" s="7" t="s">
        <v>2</v>
      </c>
      <c r="D904" s="24" t="s">
        <v>18</v>
      </c>
      <c r="E904" s="90" t="s">
        <v>2</v>
      </c>
      <c r="F904" s="44"/>
      <c r="G904" s="44"/>
      <c r="H904" s="44"/>
      <c r="I904" s="44"/>
      <c r="J904" s="44"/>
      <c r="K904" s="44"/>
      <c r="L904" s="44"/>
      <c r="M904" s="44"/>
      <c r="N904" s="45"/>
      <c r="O904" s="50" t="s">
        <v>2</v>
      </c>
      <c r="P904" s="220"/>
    </row>
    <row r="905" spans="1:16" ht="26.45" hidden="1" thickBot="1" x14ac:dyDescent="0.4">
      <c r="A905" s="1">
        <v>1</v>
      </c>
      <c r="B905" s="7" t="s">
        <v>82</v>
      </c>
      <c r="C905" s="7" t="s">
        <v>2</v>
      </c>
      <c r="D905" s="26" t="s">
        <v>19</v>
      </c>
      <c r="E905" s="91" t="s">
        <v>2</v>
      </c>
      <c r="F905" s="47"/>
      <c r="G905" s="47"/>
      <c r="H905" s="47"/>
      <c r="I905" s="47"/>
      <c r="J905" s="47"/>
      <c r="K905" s="47"/>
      <c r="L905" s="47"/>
      <c r="M905" s="47"/>
      <c r="N905" s="48"/>
      <c r="O905" s="51" t="s">
        <v>2</v>
      </c>
      <c r="P905" s="220"/>
    </row>
    <row r="906" spans="1:16" ht="14.45" hidden="1" thickBot="1" x14ac:dyDescent="0.4">
      <c r="A906" s="1">
        <v>1</v>
      </c>
      <c r="B906" s="7" t="s">
        <v>82</v>
      </c>
      <c r="C906" s="7" t="s">
        <v>2</v>
      </c>
      <c r="D906" s="38" t="s">
        <v>1</v>
      </c>
      <c r="E906" s="92" t="s">
        <v>2</v>
      </c>
      <c r="F906" s="94"/>
      <c r="G906" s="94"/>
      <c r="H906" s="94"/>
      <c r="I906" s="94"/>
      <c r="J906" s="94"/>
      <c r="K906" s="94"/>
      <c r="L906" s="94"/>
      <c r="M906" s="94"/>
      <c r="N906" s="95"/>
      <c r="O906" s="52" t="s">
        <v>2</v>
      </c>
      <c r="P906" s="224"/>
    </row>
    <row r="907" spans="1:16" ht="71.099999999999994" customHeight="1" thickBot="1" x14ac:dyDescent="0.3">
      <c r="A907" s="1">
        <v>1</v>
      </c>
      <c r="B907" s="7" t="s">
        <v>83</v>
      </c>
      <c r="D907" s="58" t="s">
        <v>142</v>
      </c>
      <c r="E907" s="88" t="s">
        <v>28</v>
      </c>
      <c r="F907" s="60">
        <f t="shared" ref="F907" si="2258">F908+F929</f>
        <v>0</v>
      </c>
      <c r="G907" s="60">
        <f t="shared" ref="G907:H907" si="2259">G908+G929</f>
        <v>0</v>
      </c>
      <c r="H907" s="171">
        <f t="shared" si="2259"/>
        <v>0</v>
      </c>
      <c r="I907" s="59">
        <f t="shared" ref="I907" si="2260">I908+I929</f>
        <v>0</v>
      </c>
      <c r="J907" s="60">
        <f t="shared" ref="J907" si="2261">J908+J929</f>
        <v>0</v>
      </c>
      <c r="K907" s="60">
        <f t="shared" ref="K907:L907" si="2262">K908+K929</f>
        <v>0</v>
      </c>
      <c r="L907" s="60">
        <f t="shared" si="2262"/>
        <v>0</v>
      </c>
      <c r="M907" s="60">
        <f t="shared" ref="M907" si="2263">M908+M929</f>
        <v>0</v>
      </c>
      <c r="N907" s="61">
        <f t="shared" ref="N907" si="2264">N908+N929</f>
        <v>0</v>
      </c>
      <c r="O907" s="62" t="s">
        <v>2</v>
      </c>
      <c r="P907" s="219" t="s">
        <v>133</v>
      </c>
    </row>
    <row r="908" spans="1:16" thickBot="1" x14ac:dyDescent="0.3">
      <c r="A908" s="1">
        <v>1</v>
      </c>
      <c r="B908" s="7" t="s">
        <v>83</v>
      </c>
      <c r="D908" s="38" t="s">
        <v>29</v>
      </c>
      <c r="E908" s="39" t="s">
        <v>2</v>
      </c>
      <c r="F908" s="41">
        <f t="shared" ref="F908" si="2265">SUM(F909:F911)</f>
        <v>0</v>
      </c>
      <c r="G908" s="41">
        <f t="shared" ref="G908:H908" si="2266">SUM(G909:G911)</f>
        <v>0</v>
      </c>
      <c r="H908" s="165">
        <f t="shared" si="2266"/>
        <v>0</v>
      </c>
      <c r="I908" s="40">
        <f t="shared" ref="I908" si="2267">SUM(I909:I911)</f>
        <v>0</v>
      </c>
      <c r="J908" s="41">
        <f t="shared" ref="J908" si="2268">SUM(J909:J911)</f>
        <v>0</v>
      </c>
      <c r="K908" s="41">
        <f t="shared" ref="K908:L908" si="2269">SUM(K909:K911)</f>
        <v>0</v>
      </c>
      <c r="L908" s="41">
        <f t="shared" si="2269"/>
        <v>0</v>
      </c>
      <c r="M908" s="41">
        <f t="shared" ref="M908" si="2270">SUM(M909:M911)</f>
        <v>0</v>
      </c>
      <c r="N908" s="42">
        <f t="shared" ref="N908" si="2271">SUM(N909:N911)</f>
        <v>0</v>
      </c>
      <c r="O908" s="73" t="s">
        <v>2</v>
      </c>
      <c r="P908" s="219"/>
    </row>
    <row r="909" spans="1:16" ht="15" x14ac:dyDescent="0.25">
      <c r="A909" s="1">
        <v>1</v>
      </c>
      <c r="B909" s="7" t="s">
        <v>83</v>
      </c>
      <c r="D909" s="28" t="s">
        <v>18</v>
      </c>
      <c r="E909" s="29" t="s">
        <v>2</v>
      </c>
      <c r="F909" s="31">
        <f t="shared" ref="F909:G909" si="2272">F914+F917+F920+F924+F927</f>
        <v>0</v>
      </c>
      <c r="G909" s="31">
        <f t="shared" si="2272"/>
        <v>0</v>
      </c>
      <c r="H909" s="166">
        <f t="shared" ref="H909:N909" si="2273">H914+H917+H920+H924+H927</f>
        <v>0</v>
      </c>
      <c r="I909" s="30">
        <f t="shared" ref="I909:K909" si="2274">I914+I917+I920+I924+I927</f>
        <v>0</v>
      </c>
      <c r="J909" s="31">
        <f t="shared" si="2274"/>
        <v>0</v>
      </c>
      <c r="K909" s="31">
        <f t="shared" si="2274"/>
        <v>0</v>
      </c>
      <c r="L909" s="31">
        <f t="shared" si="2273"/>
        <v>0</v>
      </c>
      <c r="M909" s="31">
        <f t="shared" si="2273"/>
        <v>0</v>
      </c>
      <c r="N909" s="32">
        <f t="shared" si="2273"/>
        <v>0</v>
      </c>
      <c r="O909" s="74" t="s">
        <v>2</v>
      </c>
      <c r="P909" s="220"/>
    </row>
    <row r="910" spans="1:16" ht="14.1" hidden="1" x14ac:dyDescent="0.35">
      <c r="A910" s="1">
        <v>1</v>
      </c>
      <c r="B910" s="7" t="s">
        <v>83</v>
      </c>
      <c r="C910" s="7" t="s">
        <v>2</v>
      </c>
      <c r="D910" s="33" t="s">
        <v>30</v>
      </c>
      <c r="E910" s="34" t="s">
        <v>2</v>
      </c>
      <c r="F910" s="36">
        <f t="shared" ref="F910:G910" si="2275">F921</f>
        <v>0</v>
      </c>
      <c r="G910" s="36">
        <f t="shared" si="2275"/>
        <v>0</v>
      </c>
      <c r="H910" s="36">
        <f t="shared" ref="H910:N910" si="2276">H921</f>
        <v>0</v>
      </c>
      <c r="I910" s="36">
        <f t="shared" ref="I910:K910" si="2277">I921</f>
        <v>0</v>
      </c>
      <c r="J910" s="36">
        <f t="shared" si="2277"/>
        <v>0</v>
      </c>
      <c r="K910" s="36">
        <f t="shared" si="2277"/>
        <v>0</v>
      </c>
      <c r="L910" s="36">
        <f t="shared" si="2276"/>
        <v>0</v>
      </c>
      <c r="M910" s="36">
        <f t="shared" si="2276"/>
        <v>0</v>
      </c>
      <c r="N910" s="37">
        <f t="shared" si="2276"/>
        <v>0</v>
      </c>
      <c r="O910" s="75" t="s">
        <v>2</v>
      </c>
      <c r="P910" s="220"/>
    </row>
    <row r="911" spans="1:16" ht="25.5" x14ac:dyDescent="0.25">
      <c r="A911" s="1">
        <v>1</v>
      </c>
      <c r="B911" s="7" t="s">
        <v>83</v>
      </c>
      <c r="D911" s="33" t="s">
        <v>19</v>
      </c>
      <c r="E911" s="34" t="s">
        <v>2</v>
      </c>
      <c r="F911" s="36">
        <f t="shared" ref="F911:G911" si="2278">F915+F918+F922+F925+F928</f>
        <v>0</v>
      </c>
      <c r="G911" s="36">
        <f t="shared" si="2278"/>
        <v>0</v>
      </c>
      <c r="H911" s="167">
        <f t="shared" ref="H911:N911" si="2279">H915+H918+H922+H925+H928</f>
        <v>0</v>
      </c>
      <c r="I911" s="35">
        <f t="shared" ref="I911:K911" si="2280">I915+I918+I922+I925+I928</f>
        <v>0</v>
      </c>
      <c r="J911" s="36">
        <f t="shared" si="2280"/>
        <v>0</v>
      </c>
      <c r="K911" s="36">
        <f t="shared" si="2280"/>
        <v>0</v>
      </c>
      <c r="L911" s="36">
        <f t="shared" si="2279"/>
        <v>0</v>
      </c>
      <c r="M911" s="36">
        <f t="shared" si="2279"/>
        <v>0</v>
      </c>
      <c r="N911" s="37">
        <f t="shared" si="2279"/>
        <v>0</v>
      </c>
      <c r="O911" s="75" t="s">
        <v>2</v>
      </c>
      <c r="P911" s="220"/>
    </row>
    <row r="912" spans="1:16" ht="14.1" hidden="1" x14ac:dyDescent="0.35">
      <c r="A912" s="1">
        <v>1</v>
      </c>
      <c r="B912" s="7" t="s">
        <v>83</v>
      </c>
      <c r="C912" s="7" t="s">
        <v>2</v>
      </c>
      <c r="D912" s="16" t="s">
        <v>31</v>
      </c>
      <c r="E912" s="16" t="s">
        <v>2</v>
      </c>
      <c r="F912" s="18" t="s">
        <v>2</v>
      </c>
      <c r="G912" s="18" t="s">
        <v>2</v>
      </c>
      <c r="H912" s="18" t="s">
        <v>2</v>
      </c>
      <c r="I912" s="18" t="s">
        <v>2</v>
      </c>
      <c r="J912" s="18" t="s">
        <v>2</v>
      </c>
      <c r="K912" s="18" t="s">
        <v>2</v>
      </c>
      <c r="L912" s="18" t="s">
        <v>2</v>
      </c>
      <c r="M912" s="18" t="s">
        <v>2</v>
      </c>
      <c r="N912" s="19" t="s">
        <v>2</v>
      </c>
      <c r="O912" s="76" t="s">
        <v>2</v>
      </c>
      <c r="P912" s="230"/>
    </row>
    <row r="913" spans="1:16" ht="14.1" hidden="1" x14ac:dyDescent="0.35">
      <c r="A913" s="1">
        <v>1</v>
      </c>
      <c r="B913" s="7" t="s">
        <v>83</v>
      </c>
      <c r="C913" s="7" t="s">
        <v>2</v>
      </c>
      <c r="D913" s="20" t="s">
        <v>35</v>
      </c>
      <c r="E913" s="16" t="s">
        <v>2</v>
      </c>
      <c r="F913" s="22">
        <f t="shared" ref="F913" si="2281">SUM(F914:F915)</f>
        <v>0</v>
      </c>
      <c r="G913" s="22">
        <f t="shared" ref="G913:H913" si="2282">SUM(G914:G915)</f>
        <v>0</v>
      </c>
      <c r="H913" s="22">
        <f t="shared" si="2282"/>
        <v>0</v>
      </c>
      <c r="I913" s="22">
        <f t="shared" ref="I913" si="2283">SUM(I914:I915)</f>
        <v>0</v>
      </c>
      <c r="J913" s="22">
        <f t="shared" ref="J913" si="2284">SUM(J914:J915)</f>
        <v>0</v>
      </c>
      <c r="K913" s="22">
        <f t="shared" ref="K913:L913" si="2285">SUM(K914:K915)</f>
        <v>0</v>
      </c>
      <c r="L913" s="22">
        <f t="shared" si="2285"/>
        <v>0</v>
      </c>
      <c r="M913" s="22">
        <f t="shared" ref="M913" si="2286">SUM(M914:M915)</f>
        <v>0</v>
      </c>
      <c r="N913" s="23">
        <f t="shared" ref="N913" si="2287">SUM(N914:N915)</f>
        <v>0</v>
      </c>
      <c r="O913" s="77" t="s">
        <v>2</v>
      </c>
      <c r="P913" s="220"/>
    </row>
    <row r="914" spans="1:16" ht="14.1" hidden="1" x14ac:dyDescent="0.35">
      <c r="A914" s="1">
        <v>1</v>
      </c>
      <c r="B914" s="7" t="s">
        <v>83</v>
      </c>
      <c r="C914" s="7" t="s">
        <v>2</v>
      </c>
      <c r="D914" s="24" t="s">
        <v>18</v>
      </c>
      <c r="E914" s="90" t="s">
        <v>2</v>
      </c>
      <c r="F914" s="44"/>
      <c r="G914" s="44"/>
      <c r="H914" s="44"/>
      <c r="I914" s="44"/>
      <c r="J914" s="44"/>
      <c r="K914" s="44"/>
      <c r="L914" s="44"/>
      <c r="M914" s="44"/>
      <c r="N914" s="45"/>
      <c r="O914" s="49" t="s">
        <v>2</v>
      </c>
      <c r="P914" s="220"/>
    </row>
    <row r="915" spans="1:16" ht="26.1" hidden="1" x14ac:dyDescent="0.35">
      <c r="A915" s="1">
        <v>1</v>
      </c>
      <c r="B915" s="7" t="s">
        <v>83</v>
      </c>
      <c r="C915" s="7" t="s">
        <v>2</v>
      </c>
      <c r="D915" s="24" t="s">
        <v>19</v>
      </c>
      <c r="E915" s="90" t="s">
        <v>2</v>
      </c>
      <c r="F915" s="44"/>
      <c r="G915" s="44"/>
      <c r="H915" s="44"/>
      <c r="I915" s="44"/>
      <c r="J915" s="44"/>
      <c r="K915" s="44"/>
      <c r="L915" s="44"/>
      <c r="M915" s="44"/>
      <c r="N915" s="45"/>
      <c r="O915" s="49" t="s">
        <v>2</v>
      </c>
      <c r="P915" s="220"/>
    </row>
    <row r="916" spans="1:16" ht="14.1" hidden="1" x14ac:dyDescent="0.35">
      <c r="A916" s="1">
        <v>1</v>
      </c>
      <c r="B916" s="7" t="s">
        <v>83</v>
      </c>
      <c r="C916" s="7" t="s">
        <v>2</v>
      </c>
      <c r="D916" s="20" t="s">
        <v>34</v>
      </c>
      <c r="E916" s="16" t="s">
        <v>2</v>
      </c>
      <c r="F916" s="22">
        <f t="shared" ref="F916" si="2288">SUM(F917:F918)</f>
        <v>0</v>
      </c>
      <c r="G916" s="22">
        <f t="shared" ref="G916:H916" si="2289">SUM(G917:G918)</f>
        <v>0</v>
      </c>
      <c r="H916" s="22">
        <f t="shared" si="2289"/>
        <v>0</v>
      </c>
      <c r="I916" s="22">
        <f t="shared" ref="I916" si="2290">SUM(I917:I918)</f>
        <v>0</v>
      </c>
      <c r="J916" s="22">
        <f t="shared" ref="J916" si="2291">SUM(J917:J918)</f>
        <v>0</v>
      </c>
      <c r="K916" s="22">
        <f t="shared" ref="K916:L916" si="2292">SUM(K917:K918)</f>
        <v>0</v>
      </c>
      <c r="L916" s="22">
        <f t="shared" si="2292"/>
        <v>0</v>
      </c>
      <c r="M916" s="22">
        <f t="shared" ref="M916" si="2293">SUM(M917:M918)</f>
        <v>0</v>
      </c>
      <c r="N916" s="23">
        <f t="shared" ref="N916" si="2294">SUM(N917:N918)</f>
        <v>0</v>
      </c>
      <c r="O916" s="77" t="s">
        <v>2</v>
      </c>
      <c r="P916" s="220"/>
    </row>
    <row r="917" spans="1:16" ht="42.6" hidden="1" customHeight="1" x14ac:dyDescent="0.35">
      <c r="A917" s="1">
        <v>1</v>
      </c>
      <c r="B917" s="7" t="s">
        <v>83</v>
      </c>
      <c r="C917" s="7" t="s">
        <v>2</v>
      </c>
      <c r="D917" s="24" t="s">
        <v>18</v>
      </c>
      <c r="E917" s="134" t="s">
        <v>119</v>
      </c>
      <c r="F917" s="44">
        <v>0</v>
      </c>
      <c r="G917" s="44">
        <v>0</v>
      </c>
      <c r="H917" s="44">
        <v>0</v>
      </c>
      <c r="I917" s="44">
        <v>0</v>
      </c>
      <c r="J917" s="44">
        <v>0</v>
      </c>
      <c r="K917" s="44">
        <v>0</v>
      </c>
      <c r="L917" s="44">
        <v>0</v>
      </c>
      <c r="M917" s="44">
        <v>0</v>
      </c>
      <c r="N917" s="45">
        <f>L917</f>
        <v>0</v>
      </c>
      <c r="O917" s="49" t="s">
        <v>2</v>
      </c>
      <c r="P917" s="220"/>
    </row>
    <row r="918" spans="1:16" ht="26.1" hidden="1" x14ac:dyDescent="0.35">
      <c r="A918" s="1">
        <v>1</v>
      </c>
      <c r="B918" s="7" t="s">
        <v>83</v>
      </c>
      <c r="C918" s="7" t="s">
        <v>2</v>
      </c>
      <c r="D918" s="24" t="s">
        <v>19</v>
      </c>
      <c r="E918" s="90"/>
      <c r="F918" s="44"/>
      <c r="G918" s="44"/>
      <c r="H918" s="44"/>
      <c r="I918" s="44"/>
      <c r="J918" s="44"/>
      <c r="K918" s="44"/>
      <c r="L918" s="44"/>
      <c r="M918" s="44"/>
      <c r="N918" s="45"/>
      <c r="O918" s="49" t="s">
        <v>2</v>
      </c>
      <c r="P918" s="231"/>
    </row>
    <row r="919" spans="1:16" ht="15" x14ac:dyDescent="0.25">
      <c r="A919" s="1">
        <v>1</v>
      </c>
      <c r="B919" s="7" t="s">
        <v>83</v>
      </c>
      <c r="D919" s="20" t="s">
        <v>32</v>
      </c>
      <c r="E919" s="16"/>
      <c r="F919" s="22">
        <f t="shared" ref="F919" si="2295">SUM(F920:F922)</f>
        <v>0</v>
      </c>
      <c r="G919" s="22">
        <f t="shared" ref="G919:H919" si="2296">SUM(G920:G922)</f>
        <v>0</v>
      </c>
      <c r="H919" s="169">
        <f t="shared" si="2296"/>
        <v>0</v>
      </c>
      <c r="I919" s="21">
        <f t="shared" ref="I919" si="2297">SUM(I920:I922)</f>
        <v>0</v>
      </c>
      <c r="J919" s="22">
        <f t="shared" ref="J919" si="2298">SUM(J920:J922)</f>
        <v>0</v>
      </c>
      <c r="K919" s="22">
        <f t="shared" ref="K919:L919" si="2299">SUM(K920:K922)</f>
        <v>0</v>
      </c>
      <c r="L919" s="22">
        <f t="shared" si="2299"/>
        <v>0</v>
      </c>
      <c r="M919" s="22">
        <f t="shared" ref="M919" si="2300">SUM(M920:M922)</f>
        <v>0</v>
      </c>
      <c r="N919" s="23">
        <f t="shared" ref="N919" si="2301">SUM(N920:N922)</f>
        <v>0</v>
      </c>
      <c r="O919" s="77" t="s">
        <v>2</v>
      </c>
      <c r="P919" s="230"/>
    </row>
    <row r="920" spans="1:16" ht="30.6" customHeight="1" thickBot="1" x14ac:dyDescent="0.3">
      <c r="A920" s="1">
        <v>1</v>
      </c>
      <c r="B920" s="7" t="s">
        <v>83</v>
      </c>
      <c r="D920" s="24" t="s">
        <v>18</v>
      </c>
      <c r="E920" s="134" t="s">
        <v>103</v>
      </c>
      <c r="F920" s="44"/>
      <c r="G920" s="44"/>
      <c r="H920" s="172"/>
      <c r="I920" s="96"/>
      <c r="J920" s="97"/>
      <c r="K920" s="44"/>
      <c r="L920" s="44"/>
      <c r="M920" s="44"/>
      <c r="N920" s="45"/>
      <c r="O920" s="49" t="s">
        <v>2</v>
      </c>
      <c r="P920" s="230"/>
    </row>
    <row r="921" spans="1:16" ht="14.45" hidden="1" thickBot="1" x14ac:dyDescent="0.4">
      <c r="A921" s="1">
        <v>1</v>
      </c>
      <c r="B921" s="7" t="s">
        <v>83</v>
      </c>
      <c r="C921" s="7" t="s">
        <v>2</v>
      </c>
      <c r="D921" s="24" t="s">
        <v>30</v>
      </c>
      <c r="E921" s="90" t="s">
        <v>2</v>
      </c>
      <c r="F921" s="44"/>
      <c r="G921" s="44"/>
      <c r="H921" s="44"/>
      <c r="I921" s="44"/>
      <c r="J921" s="44"/>
      <c r="K921" s="44"/>
      <c r="L921" s="44"/>
      <c r="M921" s="44"/>
      <c r="N921" s="45"/>
      <c r="O921" s="49" t="s">
        <v>2</v>
      </c>
      <c r="P921" s="220"/>
    </row>
    <row r="922" spans="1:16" ht="26.45" hidden="1" thickBot="1" x14ac:dyDescent="0.4">
      <c r="A922" s="1">
        <v>1</v>
      </c>
      <c r="B922" s="7" t="s">
        <v>83</v>
      </c>
      <c r="C922" s="7" t="s">
        <v>2</v>
      </c>
      <c r="D922" s="24" t="s">
        <v>19</v>
      </c>
      <c r="E922" s="90" t="s">
        <v>2</v>
      </c>
      <c r="F922" s="44"/>
      <c r="G922" s="44"/>
      <c r="H922" s="44"/>
      <c r="I922" s="44"/>
      <c r="J922" s="44"/>
      <c r="K922" s="44"/>
      <c r="L922" s="44"/>
      <c r="M922" s="44"/>
      <c r="N922" s="45"/>
      <c r="O922" s="49" t="s">
        <v>2</v>
      </c>
      <c r="P922" s="230"/>
    </row>
    <row r="923" spans="1:16" ht="14.45" hidden="1" thickBot="1" x14ac:dyDescent="0.4">
      <c r="A923" s="1">
        <v>1</v>
      </c>
      <c r="B923" s="7" t="s">
        <v>83</v>
      </c>
      <c r="C923" s="7" t="s">
        <v>2</v>
      </c>
      <c r="D923" s="20" t="s">
        <v>33</v>
      </c>
      <c r="E923" s="16" t="s">
        <v>2</v>
      </c>
      <c r="F923" s="22">
        <f t="shared" ref="F923" si="2302">SUM(F924:F925)</f>
        <v>0</v>
      </c>
      <c r="G923" s="22">
        <f t="shared" ref="G923:H923" si="2303">SUM(G924:G925)</f>
        <v>0</v>
      </c>
      <c r="H923" s="22">
        <f t="shared" si="2303"/>
        <v>0</v>
      </c>
      <c r="I923" s="22">
        <f t="shared" ref="I923" si="2304">SUM(I924:I925)</f>
        <v>0</v>
      </c>
      <c r="J923" s="22">
        <f t="shared" ref="J923" si="2305">SUM(J924:J925)</f>
        <v>0</v>
      </c>
      <c r="K923" s="22">
        <f t="shared" ref="K923:L923" si="2306">SUM(K924:K925)</f>
        <v>0</v>
      </c>
      <c r="L923" s="22">
        <f t="shared" si="2306"/>
        <v>0</v>
      </c>
      <c r="M923" s="22">
        <f t="shared" ref="M923" si="2307">SUM(M924:M925)</f>
        <v>0</v>
      </c>
      <c r="N923" s="23">
        <f t="shared" ref="N923" si="2308">SUM(N924:N925)</f>
        <v>0</v>
      </c>
      <c r="O923" s="77" t="s">
        <v>2</v>
      </c>
      <c r="P923" s="220"/>
    </row>
    <row r="924" spans="1:16" ht="14.45" hidden="1" thickBot="1" x14ac:dyDescent="0.4">
      <c r="A924" s="1">
        <v>1</v>
      </c>
      <c r="B924" s="7" t="s">
        <v>83</v>
      </c>
      <c r="C924" s="7" t="s">
        <v>2</v>
      </c>
      <c r="D924" s="24" t="s">
        <v>18</v>
      </c>
      <c r="E924" s="90" t="s">
        <v>2</v>
      </c>
      <c r="F924" s="44"/>
      <c r="G924" s="44"/>
      <c r="H924" s="44"/>
      <c r="I924" s="44"/>
      <c r="J924" s="44"/>
      <c r="K924" s="44"/>
      <c r="L924" s="44"/>
      <c r="M924" s="44"/>
      <c r="N924" s="45"/>
      <c r="O924" s="49" t="s">
        <v>2</v>
      </c>
      <c r="P924" s="220"/>
    </row>
    <row r="925" spans="1:16" ht="26.45" hidden="1" thickBot="1" x14ac:dyDescent="0.4">
      <c r="A925" s="1">
        <v>1</v>
      </c>
      <c r="B925" s="7" t="s">
        <v>83</v>
      </c>
      <c r="C925" s="7" t="s">
        <v>2</v>
      </c>
      <c r="D925" s="24" t="s">
        <v>19</v>
      </c>
      <c r="E925" s="90" t="s">
        <v>2</v>
      </c>
      <c r="F925" s="44"/>
      <c r="G925" s="44"/>
      <c r="H925" s="44"/>
      <c r="I925" s="44"/>
      <c r="J925" s="44"/>
      <c r="K925" s="44"/>
      <c r="L925" s="44"/>
      <c r="M925" s="44"/>
      <c r="N925" s="45"/>
      <c r="O925" s="49" t="s">
        <v>2</v>
      </c>
      <c r="P925" s="220"/>
    </row>
    <row r="926" spans="1:16" ht="14.45" hidden="1" thickBot="1" x14ac:dyDescent="0.4">
      <c r="A926" s="1">
        <v>1</v>
      </c>
      <c r="B926" s="7" t="s">
        <v>83</v>
      </c>
      <c r="C926" s="7" t="s">
        <v>2</v>
      </c>
      <c r="D926" s="25" t="s">
        <v>101</v>
      </c>
      <c r="E926" s="16" t="s">
        <v>2</v>
      </c>
      <c r="F926" s="22">
        <f t="shared" ref="F926" si="2309">SUM(F927:F928)</f>
        <v>0</v>
      </c>
      <c r="G926" s="22">
        <f t="shared" ref="G926:H926" si="2310">SUM(G927:G928)</f>
        <v>0</v>
      </c>
      <c r="H926" s="22">
        <f t="shared" si="2310"/>
        <v>0</v>
      </c>
      <c r="I926" s="22">
        <f t="shared" ref="I926" si="2311">SUM(I927:I928)</f>
        <v>0</v>
      </c>
      <c r="J926" s="22">
        <f t="shared" ref="J926" si="2312">SUM(J927:J928)</f>
        <v>0</v>
      </c>
      <c r="K926" s="22">
        <f t="shared" ref="K926:L926" si="2313">SUM(K927:K928)</f>
        <v>0</v>
      </c>
      <c r="L926" s="22">
        <f t="shared" si="2313"/>
        <v>0</v>
      </c>
      <c r="M926" s="22">
        <f t="shared" ref="M926" si="2314">SUM(M927:M928)</f>
        <v>0</v>
      </c>
      <c r="N926" s="23">
        <f t="shared" ref="N926" si="2315">SUM(N927:N928)</f>
        <v>0</v>
      </c>
      <c r="O926" s="77" t="s">
        <v>2</v>
      </c>
      <c r="P926" s="220"/>
    </row>
    <row r="927" spans="1:16" ht="14.45" hidden="1" thickBot="1" x14ac:dyDescent="0.4">
      <c r="A927" s="1">
        <v>1</v>
      </c>
      <c r="B927" s="7" t="s">
        <v>83</v>
      </c>
      <c r="C927" s="7" t="s">
        <v>2</v>
      </c>
      <c r="D927" s="24" t="s">
        <v>18</v>
      </c>
      <c r="E927" s="90" t="s">
        <v>2</v>
      </c>
      <c r="F927" s="44"/>
      <c r="G927" s="44"/>
      <c r="H927" s="44"/>
      <c r="I927" s="44"/>
      <c r="J927" s="44"/>
      <c r="K927" s="44"/>
      <c r="L927" s="44"/>
      <c r="M927" s="44"/>
      <c r="N927" s="45"/>
      <c r="O927" s="50" t="s">
        <v>2</v>
      </c>
      <c r="P927" s="220"/>
    </row>
    <row r="928" spans="1:16" ht="26.45" hidden="1" thickBot="1" x14ac:dyDescent="0.4">
      <c r="A928" s="1">
        <v>1</v>
      </c>
      <c r="B928" s="7" t="s">
        <v>83</v>
      </c>
      <c r="C928" s="7" t="s">
        <v>2</v>
      </c>
      <c r="D928" s="26" t="s">
        <v>19</v>
      </c>
      <c r="E928" s="91" t="s">
        <v>2</v>
      </c>
      <c r="F928" s="47"/>
      <c r="G928" s="47"/>
      <c r="H928" s="47"/>
      <c r="I928" s="47"/>
      <c r="J928" s="47"/>
      <c r="K928" s="47"/>
      <c r="L928" s="47"/>
      <c r="M928" s="47"/>
      <c r="N928" s="48"/>
      <c r="O928" s="51" t="s">
        <v>2</v>
      </c>
      <c r="P928" s="220"/>
    </row>
    <row r="929" spans="1:16" ht="14.45" hidden="1" thickBot="1" x14ac:dyDescent="0.4">
      <c r="A929" s="1">
        <v>1</v>
      </c>
      <c r="B929" s="7" t="s">
        <v>83</v>
      </c>
      <c r="C929" s="7" t="s">
        <v>2</v>
      </c>
      <c r="D929" s="38" t="s">
        <v>1</v>
      </c>
      <c r="E929" s="92" t="s">
        <v>2</v>
      </c>
      <c r="F929" s="94"/>
      <c r="G929" s="94"/>
      <c r="H929" s="94"/>
      <c r="I929" s="94"/>
      <c r="J929" s="94"/>
      <c r="K929" s="94"/>
      <c r="L929" s="94"/>
      <c r="M929" s="94"/>
      <c r="N929" s="95"/>
      <c r="O929" s="52" t="s">
        <v>2</v>
      </c>
      <c r="P929" s="224"/>
    </row>
    <row r="930" spans="1:16" ht="83.1" customHeight="1" thickBot="1" x14ac:dyDescent="0.3">
      <c r="A930" s="1">
        <v>1</v>
      </c>
      <c r="B930" s="7" t="s">
        <v>84</v>
      </c>
      <c r="D930" s="58" t="s">
        <v>143</v>
      </c>
      <c r="E930" s="88" t="s">
        <v>28</v>
      </c>
      <c r="F930" s="60">
        <f t="shared" ref="F930" si="2316">F931+F952</f>
        <v>16000</v>
      </c>
      <c r="G930" s="60">
        <f t="shared" ref="G930:H930" si="2317">G931+G952</f>
        <v>16000</v>
      </c>
      <c r="H930" s="171">
        <f t="shared" si="2317"/>
        <v>0</v>
      </c>
      <c r="I930" s="59">
        <f t="shared" ref="I930" si="2318">I931+I952</f>
        <v>0</v>
      </c>
      <c r="J930" s="60">
        <f t="shared" ref="J930" si="2319">J931+J952</f>
        <v>0</v>
      </c>
      <c r="K930" s="60">
        <f t="shared" ref="K930:L930" si="2320">K931+K952</f>
        <v>0</v>
      </c>
      <c r="L930" s="60">
        <f t="shared" si="2320"/>
        <v>0</v>
      </c>
      <c r="M930" s="60">
        <f t="shared" ref="M930" si="2321">M931+M952</f>
        <v>0</v>
      </c>
      <c r="N930" s="61">
        <f t="shared" ref="N930" si="2322">N931+N952</f>
        <v>0</v>
      </c>
      <c r="O930" s="62" t="s">
        <v>2</v>
      </c>
      <c r="P930" s="219" t="s">
        <v>115</v>
      </c>
    </row>
    <row r="931" spans="1:16" ht="20.100000000000001" customHeight="1" thickBot="1" x14ac:dyDescent="0.3">
      <c r="A931" s="1">
        <v>1</v>
      </c>
      <c r="B931" s="7" t="s">
        <v>84</v>
      </c>
      <c r="D931" s="38" t="s">
        <v>29</v>
      </c>
      <c r="E931" s="39" t="s">
        <v>2</v>
      </c>
      <c r="F931" s="41">
        <f t="shared" ref="F931" si="2323">SUM(F932:F934)</f>
        <v>16000</v>
      </c>
      <c r="G931" s="41">
        <f t="shared" ref="G931:H931" si="2324">SUM(G932:G934)</f>
        <v>16000</v>
      </c>
      <c r="H931" s="165">
        <f t="shared" si="2324"/>
        <v>0</v>
      </c>
      <c r="I931" s="40">
        <f t="shared" ref="I931" si="2325">SUM(I932:I934)</f>
        <v>0</v>
      </c>
      <c r="J931" s="41">
        <f t="shared" ref="J931" si="2326">SUM(J932:J934)</f>
        <v>0</v>
      </c>
      <c r="K931" s="41">
        <f t="shared" ref="K931:L931" si="2327">SUM(K932:K934)</f>
        <v>0</v>
      </c>
      <c r="L931" s="41">
        <f t="shared" si="2327"/>
        <v>0</v>
      </c>
      <c r="M931" s="41">
        <f t="shared" ref="M931" si="2328">SUM(M932:M934)</f>
        <v>0</v>
      </c>
      <c r="N931" s="42">
        <f t="shared" ref="N931" si="2329">SUM(N932:N934)</f>
        <v>0</v>
      </c>
      <c r="O931" s="73" t="s">
        <v>2</v>
      </c>
      <c r="P931" s="222"/>
    </row>
    <row r="932" spans="1:16" ht="15" x14ac:dyDescent="0.25">
      <c r="A932" s="1">
        <v>1</v>
      </c>
      <c r="B932" s="7" t="s">
        <v>84</v>
      </c>
      <c r="D932" s="28" t="s">
        <v>18</v>
      </c>
      <c r="E932" s="29" t="s">
        <v>2</v>
      </c>
      <c r="F932" s="31">
        <f t="shared" ref="F932:G932" si="2330">F937+F940+F943+F947+F950</f>
        <v>0</v>
      </c>
      <c r="G932" s="31">
        <f t="shared" si="2330"/>
        <v>0</v>
      </c>
      <c r="H932" s="166">
        <f t="shared" ref="H932:N932" si="2331">H937+H940+H943+H947+H950</f>
        <v>0</v>
      </c>
      <c r="I932" s="30">
        <f t="shared" ref="I932:K932" si="2332">I937+I940+I943+I947+I950</f>
        <v>0</v>
      </c>
      <c r="J932" s="31">
        <f t="shared" si="2332"/>
        <v>0</v>
      </c>
      <c r="K932" s="31">
        <f t="shared" si="2332"/>
        <v>0</v>
      </c>
      <c r="L932" s="31">
        <f t="shared" si="2331"/>
        <v>0</v>
      </c>
      <c r="M932" s="31">
        <f t="shared" si="2331"/>
        <v>0</v>
      </c>
      <c r="N932" s="32">
        <f t="shared" si="2331"/>
        <v>0</v>
      </c>
      <c r="O932" s="74" t="s">
        <v>2</v>
      </c>
      <c r="P932" s="223"/>
    </row>
    <row r="933" spans="1:16" ht="14.1" hidden="1" x14ac:dyDescent="0.35">
      <c r="A933" s="1">
        <v>1</v>
      </c>
      <c r="B933" s="7" t="s">
        <v>84</v>
      </c>
      <c r="C933" s="7" t="s">
        <v>2</v>
      </c>
      <c r="D933" s="33" t="s">
        <v>30</v>
      </c>
      <c r="E933" s="34" t="s">
        <v>2</v>
      </c>
      <c r="F933" s="36">
        <f t="shared" ref="F933:G933" si="2333">F944</f>
        <v>0</v>
      </c>
      <c r="G933" s="36">
        <f t="shared" si="2333"/>
        <v>0</v>
      </c>
      <c r="H933" s="36">
        <f t="shared" ref="H933:N933" si="2334">H944</f>
        <v>0</v>
      </c>
      <c r="I933" s="36">
        <f t="shared" ref="I933:K933" si="2335">I944</f>
        <v>0</v>
      </c>
      <c r="J933" s="36">
        <f t="shared" si="2335"/>
        <v>0</v>
      </c>
      <c r="K933" s="36">
        <f t="shared" si="2335"/>
        <v>0</v>
      </c>
      <c r="L933" s="36">
        <f t="shared" si="2334"/>
        <v>0</v>
      </c>
      <c r="M933" s="36">
        <f t="shared" si="2334"/>
        <v>0</v>
      </c>
      <c r="N933" s="37">
        <f t="shared" si="2334"/>
        <v>0</v>
      </c>
      <c r="O933" s="75" t="s">
        <v>2</v>
      </c>
      <c r="P933" s="220"/>
    </row>
    <row r="934" spans="1:16" ht="25.5" x14ac:dyDescent="0.25">
      <c r="A934" s="1">
        <v>1</v>
      </c>
      <c r="B934" s="7" t="s">
        <v>84</v>
      </c>
      <c r="D934" s="33" t="s">
        <v>19</v>
      </c>
      <c r="E934" s="34" t="s">
        <v>2</v>
      </c>
      <c r="F934" s="36">
        <f t="shared" ref="F934:G934" si="2336">F938+F941+F945+F948+F951</f>
        <v>16000</v>
      </c>
      <c r="G934" s="36">
        <f t="shared" si="2336"/>
        <v>16000</v>
      </c>
      <c r="H934" s="167">
        <f t="shared" ref="H934:N934" si="2337">H938+H941+H945+H948+H951</f>
        <v>0</v>
      </c>
      <c r="I934" s="35">
        <f t="shared" ref="I934:K934" si="2338">I938+I941+I945+I948+I951</f>
        <v>0</v>
      </c>
      <c r="J934" s="36">
        <f t="shared" si="2338"/>
        <v>0</v>
      </c>
      <c r="K934" s="36">
        <f t="shared" si="2338"/>
        <v>0</v>
      </c>
      <c r="L934" s="36">
        <f t="shared" si="2337"/>
        <v>0</v>
      </c>
      <c r="M934" s="36">
        <f t="shared" si="2337"/>
        <v>0</v>
      </c>
      <c r="N934" s="37">
        <f t="shared" si="2337"/>
        <v>0</v>
      </c>
      <c r="O934" s="75" t="s">
        <v>2</v>
      </c>
      <c r="P934" s="223"/>
    </row>
    <row r="935" spans="1:16" ht="14.1" hidden="1" x14ac:dyDescent="0.35">
      <c r="A935" s="1">
        <v>1</v>
      </c>
      <c r="B935" s="7" t="s">
        <v>84</v>
      </c>
      <c r="C935" s="7" t="s">
        <v>2</v>
      </c>
      <c r="D935" s="16" t="s">
        <v>31</v>
      </c>
      <c r="E935" s="16" t="s">
        <v>2</v>
      </c>
      <c r="F935" s="18" t="s">
        <v>2</v>
      </c>
      <c r="G935" s="18" t="s">
        <v>2</v>
      </c>
      <c r="H935" s="18" t="s">
        <v>2</v>
      </c>
      <c r="I935" s="18" t="s">
        <v>2</v>
      </c>
      <c r="J935" s="18" t="s">
        <v>2</v>
      </c>
      <c r="K935" s="18" t="s">
        <v>2</v>
      </c>
      <c r="L935" s="18" t="s">
        <v>2</v>
      </c>
      <c r="M935" s="18" t="s">
        <v>2</v>
      </c>
      <c r="N935" s="19" t="s">
        <v>2</v>
      </c>
      <c r="O935" s="76" t="s">
        <v>2</v>
      </c>
      <c r="P935" s="223"/>
    </row>
    <row r="936" spans="1:16" ht="14.1" hidden="1" x14ac:dyDescent="0.35">
      <c r="A936" s="1">
        <v>1</v>
      </c>
      <c r="B936" s="7" t="s">
        <v>84</v>
      </c>
      <c r="C936" s="7" t="s">
        <v>2</v>
      </c>
      <c r="D936" s="20" t="s">
        <v>35</v>
      </c>
      <c r="E936" s="16" t="s">
        <v>2</v>
      </c>
      <c r="F936" s="22">
        <f t="shared" ref="F936" si="2339">SUM(F937:F938)</f>
        <v>0</v>
      </c>
      <c r="G936" s="22">
        <f t="shared" ref="G936:H936" si="2340">SUM(G937:G938)</f>
        <v>0</v>
      </c>
      <c r="H936" s="22">
        <f t="shared" si="2340"/>
        <v>0</v>
      </c>
      <c r="I936" s="22">
        <f t="shared" ref="I936" si="2341">SUM(I937:I938)</f>
        <v>0</v>
      </c>
      <c r="J936" s="22">
        <f t="shared" ref="J936" si="2342">SUM(J937:J938)</f>
        <v>0</v>
      </c>
      <c r="K936" s="22">
        <f t="shared" ref="K936:L936" si="2343">SUM(K937:K938)</f>
        <v>0</v>
      </c>
      <c r="L936" s="22">
        <f t="shared" si="2343"/>
        <v>0</v>
      </c>
      <c r="M936" s="22">
        <f t="shared" ref="M936" si="2344">SUM(M937:M938)</f>
        <v>0</v>
      </c>
      <c r="N936" s="23">
        <f t="shared" ref="N936" si="2345">SUM(N937:N938)</f>
        <v>0</v>
      </c>
      <c r="O936" s="77" t="s">
        <v>2</v>
      </c>
      <c r="P936" s="220"/>
    </row>
    <row r="937" spans="1:16" ht="14.1" hidden="1" x14ac:dyDescent="0.35">
      <c r="A937" s="1">
        <v>1</v>
      </c>
      <c r="B937" s="7" t="s">
        <v>84</v>
      </c>
      <c r="C937" s="7" t="s">
        <v>2</v>
      </c>
      <c r="D937" s="24" t="s">
        <v>18</v>
      </c>
      <c r="E937" s="90" t="s">
        <v>2</v>
      </c>
      <c r="F937" s="44"/>
      <c r="G937" s="44"/>
      <c r="H937" s="44"/>
      <c r="I937" s="44"/>
      <c r="J937" s="44"/>
      <c r="K937" s="44"/>
      <c r="L937" s="44"/>
      <c r="M937" s="44"/>
      <c r="N937" s="45"/>
      <c r="O937" s="49" t="s">
        <v>2</v>
      </c>
      <c r="P937" s="220"/>
    </row>
    <row r="938" spans="1:16" ht="26.1" hidden="1" x14ac:dyDescent="0.35">
      <c r="A938" s="1">
        <v>1</v>
      </c>
      <c r="B938" s="7" t="s">
        <v>84</v>
      </c>
      <c r="C938" s="7" t="s">
        <v>2</v>
      </c>
      <c r="D938" s="24" t="s">
        <v>19</v>
      </c>
      <c r="E938" s="90" t="s">
        <v>2</v>
      </c>
      <c r="F938" s="44"/>
      <c r="G938" s="44"/>
      <c r="H938" s="44"/>
      <c r="I938" s="44"/>
      <c r="J938" s="44"/>
      <c r="K938" s="44"/>
      <c r="L938" s="44"/>
      <c r="M938" s="44"/>
      <c r="N938" s="45"/>
      <c r="O938" s="49" t="s">
        <v>2</v>
      </c>
      <c r="P938" s="220"/>
    </row>
    <row r="939" spans="1:16" ht="14.1" hidden="1" x14ac:dyDescent="0.35">
      <c r="A939" s="1">
        <v>1</v>
      </c>
      <c r="B939" s="7" t="s">
        <v>84</v>
      </c>
      <c r="C939" s="7" t="s">
        <v>2</v>
      </c>
      <c r="D939" s="20" t="s">
        <v>34</v>
      </c>
      <c r="E939" s="16" t="s">
        <v>2</v>
      </c>
      <c r="F939" s="22">
        <f t="shared" ref="F939" si="2346">SUM(F940:F941)</f>
        <v>0</v>
      </c>
      <c r="G939" s="22">
        <f t="shared" ref="G939:H939" si="2347">SUM(G940:G941)</f>
        <v>0</v>
      </c>
      <c r="H939" s="22">
        <f t="shared" si="2347"/>
        <v>0</v>
      </c>
      <c r="I939" s="22">
        <f t="shared" ref="I939" si="2348">SUM(I940:I941)</f>
        <v>0</v>
      </c>
      <c r="J939" s="22">
        <f t="shared" ref="J939" si="2349">SUM(J940:J941)</f>
        <v>0</v>
      </c>
      <c r="K939" s="22">
        <f t="shared" ref="K939:L939" si="2350">SUM(K940:K941)</f>
        <v>0</v>
      </c>
      <c r="L939" s="22">
        <f t="shared" si="2350"/>
        <v>0</v>
      </c>
      <c r="M939" s="22">
        <f t="shared" ref="M939" si="2351">SUM(M940:M941)</f>
        <v>0</v>
      </c>
      <c r="N939" s="23">
        <f t="shared" ref="N939" si="2352">SUM(N940:N941)</f>
        <v>0</v>
      </c>
      <c r="O939" s="77" t="s">
        <v>2</v>
      </c>
      <c r="P939" s="220"/>
    </row>
    <row r="940" spans="1:16" ht="14.1" hidden="1" x14ac:dyDescent="0.35">
      <c r="A940" s="1">
        <v>1</v>
      </c>
      <c r="B940" s="7" t="s">
        <v>84</v>
      </c>
      <c r="C940" s="7" t="s">
        <v>2</v>
      </c>
      <c r="D940" s="24" t="s">
        <v>18</v>
      </c>
      <c r="E940" s="90" t="s">
        <v>2</v>
      </c>
      <c r="F940" s="44"/>
      <c r="G940" s="44"/>
      <c r="H940" s="44"/>
      <c r="I940" s="44"/>
      <c r="J940" s="44"/>
      <c r="K940" s="44"/>
      <c r="L940" s="44"/>
      <c r="M940" s="44"/>
      <c r="N940" s="45"/>
      <c r="O940" s="49" t="s">
        <v>2</v>
      </c>
      <c r="P940" s="220"/>
    </row>
    <row r="941" spans="1:16" ht="26.1" hidden="1" x14ac:dyDescent="0.35">
      <c r="A941" s="1">
        <v>1</v>
      </c>
      <c r="B941" s="7" t="s">
        <v>84</v>
      </c>
      <c r="C941" s="7" t="s">
        <v>2</v>
      </c>
      <c r="D941" s="24" t="s">
        <v>19</v>
      </c>
      <c r="E941" s="90" t="s">
        <v>2</v>
      </c>
      <c r="F941" s="44"/>
      <c r="G941" s="44"/>
      <c r="H941" s="44"/>
      <c r="I941" s="44"/>
      <c r="J941" s="44"/>
      <c r="K941" s="44"/>
      <c r="L941" s="44"/>
      <c r="M941" s="44"/>
      <c r="N941" s="45"/>
      <c r="O941" s="49" t="s">
        <v>2</v>
      </c>
      <c r="P941" s="220"/>
    </row>
    <row r="942" spans="1:16" ht="15" x14ac:dyDescent="0.25">
      <c r="A942" s="1">
        <v>1</v>
      </c>
      <c r="B942" s="7" t="s">
        <v>84</v>
      </c>
      <c r="D942" s="20" t="s">
        <v>32</v>
      </c>
      <c r="E942" s="16" t="s">
        <v>2</v>
      </c>
      <c r="F942" s="22">
        <f t="shared" ref="F942" si="2353">SUM(F943:F945)</f>
        <v>16000</v>
      </c>
      <c r="G942" s="22">
        <f t="shared" ref="G942:H942" si="2354">SUM(G943:G945)</f>
        <v>16000</v>
      </c>
      <c r="H942" s="169">
        <f t="shared" si="2354"/>
        <v>0</v>
      </c>
      <c r="I942" s="21">
        <f t="shared" ref="I942" si="2355">SUM(I943:I945)</f>
        <v>0</v>
      </c>
      <c r="J942" s="22">
        <f t="shared" ref="J942" si="2356">SUM(J943:J945)</f>
        <v>0</v>
      </c>
      <c r="K942" s="22">
        <f t="shared" ref="K942:L942" si="2357">SUM(K943:K945)</f>
        <v>0</v>
      </c>
      <c r="L942" s="22">
        <f t="shared" si="2357"/>
        <v>0</v>
      </c>
      <c r="M942" s="22">
        <f t="shared" ref="M942" si="2358">SUM(M943:M945)</f>
        <v>0</v>
      </c>
      <c r="N942" s="23">
        <f t="shared" ref="N942" si="2359">SUM(N943:N945)</f>
        <v>0</v>
      </c>
      <c r="O942" s="77" t="s">
        <v>2</v>
      </c>
      <c r="P942" s="223"/>
    </row>
    <row r="943" spans="1:16" ht="14.1" hidden="1" x14ac:dyDescent="0.35">
      <c r="A943" s="1">
        <v>1</v>
      </c>
      <c r="B943" s="7" t="s">
        <v>84</v>
      </c>
      <c r="C943" s="7" t="s">
        <v>2</v>
      </c>
      <c r="D943" s="24" t="s">
        <v>18</v>
      </c>
      <c r="E943" s="90" t="s">
        <v>2</v>
      </c>
      <c r="F943" s="44"/>
      <c r="G943" s="44"/>
      <c r="H943" s="44"/>
      <c r="I943" s="44"/>
      <c r="J943" s="44"/>
      <c r="K943" s="44"/>
      <c r="L943" s="44"/>
      <c r="M943" s="44"/>
      <c r="N943" s="45"/>
      <c r="O943" s="49" t="s">
        <v>2</v>
      </c>
      <c r="P943" s="223"/>
    </row>
    <row r="944" spans="1:16" ht="14.1" hidden="1" x14ac:dyDescent="0.35">
      <c r="A944" s="1">
        <v>1</v>
      </c>
      <c r="B944" s="7" t="s">
        <v>84</v>
      </c>
      <c r="C944" s="7" t="s">
        <v>2</v>
      </c>
      <c r="D944" s="24" t="s">
        <v>30</v>
      </c>
      <c r="E944" s="90" t="s">
        <v>2</v>
      </c>
      <c r="F944" s="44"/>
      <c r="G944" s="44"/>
      <c r="H944" s="44"/>
      <c r="I944" s="44"/>
      <c r="J944" s="44"/>
      <c r="K944" s="44"/>
      <c r="L944" s="44"/>
      <c r="M944" s="44"/>
      <c r="N944" s="45"/>
      <c r="O944" s="49" t="s">
        <v>2</v>
      </c>
      <c r="P944" s="220"/>
    </row>
    <row r="945" spans="1:16" ht="41.1" customHeight="1" thickBot="1" x14ac:dyDescent="0.3">
      <c r="A945" s="1">
        <v>1</v>
      </c>
      <c r="B945" s="7" t="s">
        <v>84</v>
      </c>
      <c r="D945" s="24" t="s">
        <v>19</v>
      </c>
      <c r="E945" s="134" t="s">
        <v>117</v>
      </c>
      <c r="F945" s="44">
        <v>16000</v>
      </c>
      <c r="G945" s="44">
        <v>16000</v>
      </c>
      <c r="H945" s="172"/>
      <c r="I945" s="43"/>
      <c r="J945" s="44"/>
      <c r="K945" s="44"/>
      <c r="L945" s="44"/>
      <c r="M945" s="44"/>
      <c r="N945" s="45"/>
      <c r="O945" s="49">
        <v>2028</v>
      </c>
      <c r="P945" s="223"/>
    </row>
    <row r="946" spans="1:16" ht="14.45" hidden="1" thickBot="1" x14ac:dyDescent="0.4">
      <c r="A946" s="1">
        <v>1</v>
      </c>
      <c r="B946" s="7" t="s">
        <v>84</v>
      </c>
      <c r="C946" s="7" t="s">
        <v>2</v>
      </c>
      <c r="D946" s="20" t="s">
        <v>33</v>
      </c>
      <c r="E946" s="16" t="s">
        <v>2</v>
      </c>
      <c r="F946" s="22">
        <f t="shared" ref="F946" si="2360">SUM(F947:F948)</f>
        <v>0</v>
      </c>
      <c r="G946" s="22">
        <f t="shared" ref="G946:H946" si="2361">SUM(G947:G948)</f>
        <v>0</v>
      </c>
      <c r="H946" s="22">
        <f t="shared" si="2361"/>
        <v>0</v>
      </c>
      <c r="I946" s="22">
        <f t="shared" ref="I946" si="2362">SUM(I947:I948)</f>
        <v>0</v>
      </c>
      <c r="J946" s="22">
        <f t="shared" ref="J946" si="2363">SUM(J947:J948)</f>
        <v>0</v>
      </c>
      <c r="K946" s="22">
        <f t="shared" ref="K946:L946" si="2364">SUM(K947:K948)</f>
        <v>0</v>
      </c>
      <c r="L946" s="22">
        <f t="shared" si="2364"/>
        <v>0</v>
      </c>
      <c r="M946" s="22">
        <f t="shared" ref="M946" si="2365">SUM(M947:M948)</f>
        <v>0</v>
      </c>
      <c r="N946" s="23">
        <f t="shared" ref="N946" si="2366">SUM(N947:N948)</f>
        <v>0</v>
      </c>
      <c r="O946" s="77" t="s">
        <v>2</v>
      </c>
      <c r="P946" s="220"/>
    </row>
    <row r="947" spans="1:16" ht="14.45" hidden="1" thickBot="1" x14ac:dyDescent="0.4">
      <c r="A947" s="1">
        <v>1</v>
      </c>
      <c r="B947" s="7" t="s">
        <v>84</v>
      </c>
      <c r="C947" s="7" t="s">
        <v>2</v>
      </c>
      <c r="D947" s="24" t="s">
        <v>18</v>
      </c>
      <c r="E947" s="90" t="s">
        <v>2</v>
      </c>
      <c r="F947" s="44"/>
      <c r="G947" s="44"/>
      <c r="H947" s="44"/>
      <c r="I947" s="44"/>
      <c r="J947" s="44"/>
      <c r="K947" s="44"/>
      <c r="L947" s="44"/>
      <c r="M947" s="44"/>
      <c r="N947" s="45"/>
      <c r="O947" s="49" t="s">
        <v>2</v>
      </c>
      <c r="P947" s="220"/>
    </row>
    <row r="948" spans="1:16" ht="26.45" hidden="1" thickBot="1" x14ac:dyDescent="0.4">
      <c r="A948" s="1">
        <v>1</v>
      </c>
      <c r="B948" s="7" t="s">
        <v>84</v>
      </c>
      <c r="C948" s="7" t="s">
        <v>2</v>
      </c>
      <c r="D948" s="24" t="s">
        <v>19</v>
      </c>
      <c r="E948" s="90" t="s">
        <v>2</v>
      </c>
      <c r="F948" s="44"/>
      <c r="G948" s="44"/>
      <c r="H948" s="44"/>
      <c r="I948" s="44"/>
      <c r="J948" s="44"/>
      <c r="K948" s="44"/>
      <c r="L948" s="44"/>
      <c r="M948" s="44"/>
      <c r="N948" s="45"/>
      <c r="O948" s="49" t="s">
        <v>2</v>
      </c>
      <c r="P948" s="220"/>
    </row>
    <row r="949" spans="1:16" ht="14.45" hidden="1" thickBot="1" x14ac:dyDescent="0.4">
      <c r="A949" s="1">
        <v>1</v>
      </c>
      <c r="B949" s="7" t="s">
        <v>84</v>
      </c>
      <c r="C949" s="7" t="s">
        <v>2</v>
      </c>
      <c r="D949" s="25" t="s">
        <v>101</v>
      </c>
      <c r="E949" s="16" t="s">
        <v>2</v>
      </c>
      <c r="F949" s="22">
        <f t="shared" ref="F949" si="2367">SUM(F950:F951)</f>
        <v>0</v>
      </c>
      <c r="G949" s="22">
        <f t="shared" ref="G949:H949" si="2368">SUM(G950:G951)</f>
        <v>0</v>
      </c>
      <c r="H949" s="22">
        <f t="shared" si="2368"/>
        <v>0</v>
      </c>
      <c r="I949" s="22">
        <f t="shared" ref="I949" si="2369">SUM(I950:I951)</f>
        <v>0</v>
      </c>
      <c r="J949" s="22">
        <f t="shared" ref="J949" si="2370">SUM(J950:J951)</f>
        <v>0</v>
      </c>
      <c r="K949" s="22">
        <f t="shared" ref="K949:L949" si="2371">SUM(K950:K951)</f>
        <v>0</v>
      </c>
      <c r="L949" s="22">
        <f t="shared" si="2371"/>
        <v>0</v>
      </c>
      <c r="M949" s="22">
        <f t="shared" ref="M949" si="2372">SUM(M950:M951)</f>
        <v>0</v>
      </c>
      <c r="N949" s="23">
        <f t="shared" ref="N949" si="2373">SUM(N950:N951)</f>
        <v>0</v>
      </c>
      <c r="O949" s="77" t="s">
        <v>2</v>
      </c>
      <c r="P949" s="220"/>
    </row>
    <row r="950" spans="1:16" ht="14.45" hidden="1" thickBot="1" x14ac:dyDescent="0.4">
      <c r="A950" s="1">
        <v>1</v>
      </c>
      <c r="B950" s="7" t="s">
        <v>84</v>
      </c>
      <c r="C950" s="7" t="s">
        <v>2</v>
      </c>
      <c r="D950" s="24" t="s">
        <v>18</v>
      </c>
      <c r="E950" s="90" t="s">
        <v>2</v>
      </c>
      <c r="F950" s="44"/>
      <c r="G950" s="44"/>
      <c r="H950" s="44"/>
      <c r="I950" s="44"/>
      <c r="J950" s="44"/>
      <c r="K950" s="44"/>
      <c r="L950" s="44"/>
      <c r="M950" s="44"/>
      <c r="N950" s="45"/>
      <c r="O950" s="50" t="s">
        <v>2</v>
      </c>
      <c r="P950" s="220"/>
    </row>
    <row r="951" spans="1:16" ht="26.45" hidden="1" thickBot="1" x14ac:dyDescent="0.4">
      <c r="A951" s="1">
        <v>1</v>
      </c>
      <c r="B951" s="7" t="s">
        <v>84</v>
      </c>
      <c r="C951" s="7" t="s">
        <v>2</v>
      </c>
      <c r="D951" s="26" t="s">
        <v>19</v>
      </c>
      <c r="E951" s="91" t="s">
        <v>2</v>
      </c>
      <c r="F951" s="47"/>
      <c r="G951" s="47"/>
      <c r="H951" s="47"/>
      <c r="I951" s="47"/>
      <c r="J951" s="47"/>
      <c r="K951" s="47"/>
      <c r="L951" s="47"/>
      <c r="M951" s="47"/>
      <c r="N951" s="48"/>
      <c r="O951" s="51" t="s">
        <v>2</v>
      </c>
      <c r="P951" s="220"/>
    </row>
    <row r="952" spans="1:16" ht="14.45" hidden="1" thickBot="1" x14ac:dyDescent="0.4">
      <c r="A952" s="1">
        <v>1</v>
      </c>
      <c r="B952" s="7" t="s">
        <v>84</v>
      </c>
      <c r="C952" s="7" t="s">
        <v>2</v>
      </c>
      <c r="D952" s="38" t="s">
        <v>1</v>
      </c>
      <c r="E952" s="92" t="s">
        <v>2</v>
      </c>
      <c r="F952" s="94"/>
      <c r="G952" s="94"/>
      <c r="H952" s="94"/>
      <c r="I952" s="94"/>
      <c r="J952" s="94"/>
      <c r="K952" s="94"/>
      <c r="L952" s="94"/>
      <c r="M952" s="94"/>
      <c r="N952" s="95"/>
      <c r="O952" s="52" t="s">
        <v>2</v>
      </c>
      <c r="P952" s="224"/>
    </row>
    <row r="953" spans="1:16" ht="51.95" customHeight="1" thickBot="1" x14ac:dyDescent="0.3">
      <c r="A953" s="1">
        <v>1</v>
      </c>
      <c r="B953" s="7" t="s">
        <v>85</v>
      </c>
      <c r="D953" s="58" t="s">
        <v>144</v>
      </c>
      <c r="E953" s="88" t="s">
        <v>28</v>
      </c>
      <c r="F953" s="60">
        <f t="shared" ref="F953" si="2374">F954+F975</f>
        <v>0</v>
      </c>
      <c r="G953" s="60">
        <f t="shared" ref="G953:H953" si="2375">G954+G975</f>
        <v>21600</v>
      </c>
      <c r="H953" s="171">
        <f t="shared" si="2375"/>
        <v>0</v>
      </c>
      <c r="I953" s="59">
        <f t="shared" ref="I953" si="2376">I954+I975</f>
        <v>0</v>
      </c>
      <c r="J953" s="60">
        <f t="shared" ref="J953" si="2377">J954+J975</f>
        <v>0</v>
      </c>
      <c r="K953" s="60">
        <f t="shared" ref="K953:L953" si="2378">K954+K975</f>
        <v>0</v>
      </c>
      <c r="L953" s="60">
        <f t="shared" si="2378"/>
        <v>0</v>
      </c>
      <c r="M953" s="60">
        <f t="shared" ref="M953" si="2379">M954+M975</f>
        <v>0</v>
      </c>
      <c r="N953" s="61">
        <f t="shared" ref="N953" si="2380">N954+N975</f>
        <v>0</v>
      </c>
      <c r="O953" s="62" t="s">
        <v>2</v>
      </c>
      <c r="P953" s="219" t="s">
        <v>115</v>
      </c>
    </row>
    <row r="954" spans="1:16" ht="20.100000000000001" customHeight="1" thickBot="1" x14ac:dyDescent="0.3">
      <c r="A954" s="1">
        <v>1</v>
      </c>
      <c r="B954" s="7" t="s">
        <v>85</v>
      </c>
      <c r="D954" s="38" t="s">
        <v>29</v>
      </c>
      <c r="E954" s="39" t="s">
        <v>2</v>
      </c>
      <c r="F954" s="41">
        <f t="shared" ref="F954" si="2381">SUM(F955:F957)</f>
        <v>0</v>
      </c>
      <c r="G954" s="41">
        <f t="shared" ref="G954:H954" si="2382">SUM(G955:G957)</f>
        <v>21600</v>
      </c>
      <c r="H954" s="165">
        <f t="shared" si="2382"/>
        <v>0</v>
      </c>
      <c r="I954" s="40">
        <f t="shared" ref="I954" si="2383">SUM(I955:I957)</f>
        <v>0</v>
      </c>
      <c r="J954" s="41">
        <f t="shared" ref="J954" si="2384">SUM(J955:J957)</f>
        <v>0</v>
      </c>
      <c r="K954" s="41">
        <f t="shared" ref="K954:L954" si="2385">SUM(K955:K957)</f>
        <v>0</v>
      </c>
      <c r="L954" s="41">
        <f t="shared" si="2385"/>
        <v>0</v>
      </c>
      <c r="M954" s="41">
        <f t="shared" ref="M954" si="2386">SUM(M955:M957)</f>
        <v>0</v>
      </c>
      <c r="N954" s="42">
        <f t="shared" ref="N954" si="2387">SUM(N955:N957)</f>
        <v>0</v>
      </c>
      <c r="O954" s="73" t="s">
        <v>2</v>
      </c>
      <c r="P954" s="222"/>
    </row>
    <row r="955" spans="1:16" ht="15" x14ac:dyDescent="0.25">
      <c r="A955" s="1">
        <v>1</v>
      </c>
      <c r="B955" s="7" t="s">
        <v>85</v>
      </c>
      <c r="D955" s="28" t="s">
        <v>18</v>
      </c>
      <c r="E955" s="29" t="s">
        <v>2</v>
      </c>
      <c r="F955" s="31">
        <f t="shared" ref="F955:G955" si="2388">F960+F963+F966+F970+F973</f>
        <v>0</v>
      </c>
      <c r="G955" s="31">
        <f t="shared" si="2388"/>
        <v>0</v>
      </c>
      <c r="H955" s="166">
        <f t="shared" ref="H955:N955" si="2389">H960+H963+H966+H970+H973</f>
        <v>0</v>
      </c>
      <c r="I955" s="30">
        <f t="shared" ref="I955:K955" si="2390">I960+I963+I966+I970+I973</f>
        <v>0</v>
      </c>
      <c r="J955" s="31">
        <f t="shared" si="2390"/>
        <v>0</v>
      </c>
      <c r="K955" s="31">
        <f t="shared" si="2390"/>
        <v>0</v>
      </c>
      <c r="L955" s="31">
        <f t="shared" si="2389"/>
        <v>0</v>
      </c>
      <c r="M955" s="31">
        <f t="shared" si="2389"/>
        <v>0</v>
      </c>
      <c r="N955" s="32">
        <f t="shared" si="2389"/>
        <v>0</v>
      </c>
      <c r="O955" s="74" t="s">
        <v>2</v>
      </c>
      <c r="P955" s="223"/>
    </row>
    <row r="956" spans="1:16" ht="14.1" hidden="1" x14ac:dyDescent="0.35">
      <c r="A956" s="1">
        <v>1</v>
      </c>
      <c r="B956" s="7" t="s">
        <v>85</v>
      </c>
      <c r="C956" s="7" t="s">
        <v>2</v>
      </c>
      <c r="D956" s="33" t="s">
        <v>30</v>
      </c>
      <c r="E956" s="34" t="s">
        <v>2</v>
      </c>
      <c r="F956" s="36">
        <f t="shared" ref="F956:G956" si="2391">F967</f>
        <v>0</v>
      </c>
      <c r="G956" s="36">
        <f t="shared" si="2391"/>
        <v>0</v>
      </c>
      <c r="H956" s="36">
        <f t="shared" ref="H956:N956" si="2392">H967</f>
        <v>0</v>
      </c>
      <c r="I956" s="36">
        <f t="shared" ref="I956:K956" si="2393">I967</f>
        <v>0</v>
      </c>
      <c r="J956" s="36">
        <f t="shared" si="2393"/>
        <v>0</v>
      </c>
      <c r="K956" s="36">
        <f t="shared" si="2393"/>
        <v>0</v>
      </c>
      <c r="L956" s="36">
        <f t="shared" si="2392"/>
        <v>0</v>
      </c>
      <c r="M956" s="36">
        <f t="shared" si="2392"/>
        <v>0</v>
      </c>
      <c r="N956" s="37">
        <f t="shared" si="2392"/>
        <v>0</v>
      </c>
      <c r="O956" s="75" t="s">
        <v>2</v>
      </c>
      <c r="P956" s="220"/>
    </row>
    <row r="957" spans="1:16" ht="25.5" x14ac:dyDescent="0.25">
      <c r="A957" s="1">
        <v>1</v>
      </c>
      <c r="B957" s="7" t="s">
        <v>85</v>
      </c>
      <c r="D957" s="33" t="s">
        <v>19</v>
      </c>
      <c r="E957" s="34" t="s">
        <v>2</v>
      </c>
      <c r="F957" s="36">
        <f t="shared" ref="F957:G957" si="2394">F961+F964+F968+F971+F974</f>
        <v>0</v>
      </c>
      <c r="G957" s="36">
        <f t="shared" si="2394"/>
        <v>21600</v>
      </c>
      <c r="H957" s="167">
        <f t="shared" ref="H957:N957" si="2395">H961+H964+H968+H971+H974</f>
        <v>0</v>
      </c>
      <c r="I957" s="35">
        <f t="shared" ref="I957:K957" si="2396">I961+I964+I968+I971+I974</f>
        <v>0</v>
      </c>
      <c r="J957" s="36">
        <f t="shared" si="2396"/>
        <v>0</v>
      </c>
      <c r="K957" s="36">
        <f t="shared" si="2396"/>
        <v>0</v>
      </c>
      <c r="L957" s="36">
        <f t="shared" si="2395"/>
        <v>0</v>
      </c>
      <c r="M957" s="36">
        <f t="shared" si="2395"/>
        <v>0</v>
      </c>
      <c r="N957" s="37">
        <f t="shared" si="2395"/>
        <v>0</v>
      </c>
      <c r="O957" s="75" t="s">
        <v>2</v>
      </c>
      <c r="P957" s="223"/>
    </row>
    <row r="958" spans="1:16" ht="14.1" hidden="1" x14ac:dyDescent="0.35">
      <c r="A958" s="1">
        <v>1</v>
      </c>
      <c r="B958" s="7" t="s">
        <v>85</v>
      </c>
      <c r="C958" s="7" t="s">
        <v>2</v>
      </c>
      <c r="D958" s="16" t="s">
        <v>31</v>
      </c>
      <c r="E958" s="16" t="s">
        <v>2</v>
      </c>
      <c r="F958" s="18" t="s">
        <v>2</v>
      </c>
      <c r="G958" s="18" t="s">
        <v>2</v>
      </c>
      <c r="H958" s="18" t="s">
        <v>2</v>
      </c>
      <c r="I958" s="18" t="s">
        <v>2</v>
      </c>
      <c r="J958" s="18" t="s">
        <v>2</v>
      </c>
      <c r="K958" s="18" t="s">
        <v>2</v>
      </c>
      <c r="L958" s="18" t="s">
        <v>2</v>
      </c>
      <c r="M958" s="18" t="s">
        <v>2</v>
      </c>
      <c r="N958" s="19" t="s">
        <v>2</v>
      </c>
      <c r="O958" s="76" t="s">
        <v>2</v>
      </c>
      <c r="P958" s="223"/>
    </row>
    <row r="959" spans="1:16" ht="14.1" hidden="1" x14ac:dyDescent="0.35">
      <c r="A959" s="1">
        <v>1</v>
      </c>
      <c r="B959" s="7" t="s">
        <v>85</v>
      </c>
      <c r="C959" s="7" t="s">
        <v>2</v>
      </c>
      <c r="D959" s="20" t="s">
        <v>35</v>
      </c>
      <c r="E959" s="16" t="s">
        <v>2</v>
      </c>
      <c r="F959" s="22">
        <f t="shared" ref="F959" si="2397">SUM(F960:F961)</f>
        <v>0</v>
      </c>
      <c r="G959" s="22">
        <f t="shared" ref="G959:H959" si="2398">SUM(G960:G961)</f>
        <v>0</v>
      </c>
      <c r="H959" s="22">
        <f t="shared" si="2398"/>
        <v>0</v>
      </c>
      <c r="I959" s="22">
        <f t="shared" ref="I959" si="2399">SUM(I960:I961)</f>
        <v>0</v>
      </c>
      <c r="J959" s="22">
        <f t="shared" ref="J959" si="2400">SUM(J960:J961)</f>
        <v>0</v>
      </c>
      <c r="K959" s="22">
        <f t="shared" ref="K959:L959" si="2401">SUM(K960:K961)</f>
        <v>0</v>
      </c>
      <c r="L959" s="22">
        <f t="shared" si="2401"/>
        <v>0</v>
      </c>
      <c r="M959" s="22">
        <f t="shared" ref="M959" si="2402">SUM(M960:M961)</f>
        <v>0</v>
      </c>
      <c r="N959" s="23">
        <f t="shared" ref="N959" si="2403">SUM(N960:N961)</f>
        <v>0</v>
      </c>
      <c r="O959" s="77" t="s">
        <v>2</v>
      </c>
      <c r="P959" s="220"/>
    </row>
    <row r="960" spans="1:16" ht="14.1" hidden="1" x14ac:dyDescent="0.35">
      <c r="A960" s="1">
        <v>1</v>
      </c>
      <c r="B960" s="7" t="s">
        <v>85</v>
      </c>
      <c r="C960" s="7" t="s">
        <v>2</v>
      </c>
      <c r="D960" s="24" t="s">
        <v>18</v>
      </c>
      <c r="E960" s="90" t="s">
        <v>2</v>
      </c>
      <c r="F960" s="44"/>
      <c r="G960" s="44"/>
      <c r="H960" s="44"/>
      <c r="I960" s="44"/>
      <c r="J960" s="44"/>
      <c r="K960" s="44"/>
      <c r="L960" s="44"/>
      <c r="M960" s="44"/>
      <c r="N960" s="45"/>
      <c r="O960" s="49" t="s">
        <v>2</v>
      </c>
      <c r="P960" s="220"/>
    </row>
    <row r="961" spans="1:16" ht="26.1" hidden="1" x14ac:dyDescent="0.35">
      <c r="A961" s="1">
        <v>1</v>
      </c>
      <c r="B961" s="7" t="s">
        <v>85</v>
      </c>
      <c r="C961" s="7" t="s">
        <v>2</v>
      </c>
      <c r="D961" s="24" t="s">
        <v>19</v>
      </c>
      <c r="E961" s="90" t="s">
        <v>2</v>
      </c>
      <c r="F961" s="44"/>
      <c r="G961" s="44"/>
      <c r="H961" s="44"/>
      <c r="I961" s="44"/>
      <c r="J961" s="44"/>
      <c r="K961" s="44"/>
      <c r="L961" s="44"/>
      <c r="M961" s="44"/>
      <c r="N961" s="45"/>
      <c r="O961" s="49" t="s">
        <v>2</v>
      </c>
      <c r="P961" s="220"/>
    </row>
    <row r="962" spans="1:16" ht="14.1" hidden="1" x14ac:dyDescent="0.35">
      <c r="A962" s="1">
        <v>1</v>
      </c>
      <c r="B962" s="7" t="s">
        <v>85</v>
      </c>
      <c r="C962" s="7" t="s">
        <v>2</v>
      </c>
      <c r="D962" s="20" t="s">
        <v>34</v>
      </c>
      <c r="E962" s="16" t="s">
        <v>2</v>
      </c>
      <c r="F962" s="22">
        <f t="shared" ref="F962" si="2404">SUM(F963:F964)</f>
        <v>0</v>
      </c>
      <c r="G962" s="22">
        <f t="shared" ref="G962:H962" si="2405">SUM(G963:G964)</f>
        <v>0</v>
      </c>
      <c r="H962" s="22">
        <f t="shared" si="2405"/>
        <v>0</v>
      </c>
      <c r="I962" s="22">
        <f t="shared" ref="I962" si="2406">SUM(I963:I964)</f>
        <v>0</v>
      </c>
      <c r="J962" s="22">
        <f t="shared" ref="J962" si="2407">SUM(J963:J964)</f>
        <v>0</v>
      </c>
      <c r="K962" s="22">
        <f t="shared" ref="K962:L962" si="2408">SUM(K963:K964)</f>
        <v>0</v>
      </c>
      <c r="L962" s="22">
        <f t="shared" si="2408"/>
        <v>0</v>
      </c>
      <c r="M962" s="22">
        <f t="shared" ref="M962" si="2409">SUM(M963:M964)</f>
        <v>0</v>
      </c>
      <c r="N962" s="23">
        <f t="shared" ref="N962" si="2410">SUM(N963:N964)</f>
        <v>0</v>
      </c>
      <c r="O962" s="77" t="s">
        <v>2</v>
      </c>
      <c r="P962" s="220"/>
    </row>
    <row r="963" spans="1:16" ht="14.1" hidden="1" x14ac:dyDescent="0.35">
      <c r="A963" s="1">
        <v>1</v>
      </c>
      <c r="B963" s="7" t="s">
        <v>85</v>
      </c>
      <c r="C963" s="7" t="s">
        <v>2</v>
      </c>
      <c r="D963" s="24" t="s">
        <v>18</v>
      </c>
      <c r="E963" s="90" t="s">
        <v>2</v>
      </c>
      <c r="F963" s="44"/>
      <c r="G963" s="44"/>
      <c r="H963" s="44"/>
      <c r="I963" s="44"/>
      <c r="J963" s="44"/>
      <c r="K963" s="44"/>
      <c r="L963" s="44"/>
      <c r="M963" s="44"/>
      <c r="N963" s="45"/>
      <c r="O963" s="49" t="s">
        <v>2</v>
      </c>
      <c r="P963" s="220"/>
    </row>
    <row r="964" spans="1:16" ht="26.1" hidden="1" x14ac:dyDescent="0.35">
      <c r="A964" s="1">
        <v>1</v>
      </c>
      <c r="B964" s="7" t="s">
        <v>85</v>
      </c>
      <c r="C964" s="7" t="s">
        <v>2</v>
      </c>
      <c r="D964" s="24" t="s">
        <v>19</v>
      </c>
      <c r="E964" s="90" t="s">
        <v>2</v>
      </c>
      <c r="F964" s="44"/>
      <c r="G964" s="44"/>
      <c r="H964" s="44"/>
      <c r="I964" s="44"/>
      <c r="J964" s="44"/>
      <c r="K964" s="44"/>
      <c r="L964" s="44"/>
      <c r="M964" s="44"/>
      <c r="N964" s="45"/>
      <c r="O964" s="49" t="s">
        <v>2</v>
      </c>
      <c r="P964" s="220"/>
    </row>
    <row r="965" spans="1:16" ht="15" x14ac:dyDescent="0.25">
      <c r="A965" s="1">
        <v>1</v>
      </c>
      <c r="B965" s="7" t="s">
        <v>85</v>
      </c>
      <c r="D965" s="20" t="s">
        <v>32</v>
      </c>
      <c r="E965" s="16" t="s">
        <v>2</v>
      </c>
      <c r="F965" s="22">
        <f t="shared" ref="F965" si="2411">SUM(F966:F968)</f>
        <v>0</v>
      </c>
      <c r="G965" s="22">
        <f t="shared" ref="G965:H965" si="2412">SUM(G966:G968)</f>
        <v>21600</v>
      </c>
      <c r="H965" s="169">
        <f t="shared" si="2412"/>
        <v>0</v>
      </c>
      <c r="I965" s="21">
        <f t="shared" ref="I965" si="2413">SUM(I966:I968)</f>
        <v>0</v>
      </c>
      <c r="J965" s="22">
        <f t="shared" ref="J965" si="2414">SUM(J966:J968)</f>
        <v>0</v>
      </c>
      <c r="K965" s="22">
        <f t="shared" ref="K965:L965" si="2415">SUM(K966:K968)</f>
        <v>0</v>
      </c>
      <c r="L965" s="22">
        <f t="shared" si="2415"/>
        <v>0</v>
      </c>
      <c r="M965" s="22">
        <f t="shared" ref="M965" si="2416">SUM(M966:M968)</f>
        <v>0</v>
      </c>
      <c r="N965" s="23">
        <f t="shared" ref="N965" si="2417">SUM(N966:N968)</f>
        <v>0</v>
      </c>
      <c r="O965" s="77" t="s">
        <v>2</v>
      </c>
      <c r="P965" s="223"/>
    </row>
    <row r="966" spans="1:16" ht="14.1" hidden="1" x14ac:dyDescent="0.35">
      <c r="A966" s="1">
        <v>1</v>
      </c>
      <c r="B966" s="7" t="s">
        <v>85</v>
      </c>
      <c r="C966" s="7" t="s">
        <v>2</v>
      </c>
      <c r="D966" s="24" t="s">
        <v>18</v>
      </c>
      <c r="E966" s="90" t="s">
        <v>2</v>
      </c>
      <c r="F966" s="44"/>
      <c r="G966" s="44"/>
      <c r="H966" s="44"/>
      <c r="I966" s="44"/>
      <c r="J966" s="44"/>
      <c r="K966" s="44"/>
      <c r="L966" s="44"/>
      <c r="M966" s="44"/>
      <c r="N966" s="45"/>
      <c r="O966" s="49" t="s">
        <v>2</v>
      </c>
      <c r="P966" s="223"/>
    </row>
    <row r="967" spans="1:16" ht="14.1" hidden="1" x14ac:dyDescent="0.35">
      <c r="A967" s="1">
        <v>1</v>
      </c>
      <c r="B967" s="7" t="s">
        <v>85</v>
      </c>
      <c r="C967" s="7" t="s">
        <v>2</v>
      </c>
      <c r="D967" s="24" t="s">
        <v>30</v>
      </c>
      <c r="E967" s="90" t="s">
        <v>2</v>
      </c>
      <c r="F967" s="44"/>
      <c r="G967" s="44"/>
      <c r="H967" s="44"/>
      <c r="I967" s="44"/>
      <c r="J967" s="44"/>
      <c r="K967" s="44"/>
      <c r="L967" s="44"/>
      <c r="M967" s="44"/>
      <c r="N967" s="45"/>
      <c r="O967" s="49" t="s">
        <v>2</v>
      </c>
      <c r="P967" s="220"/>
    </row>
    <row r="968" spans="1:16" ht="41.1" customHeight="1" thickBot="1" x14ac:dyDescent="0.3">
      <c r="A968" s="1">
        <v>1</v>
      </c>
      <c r="B968" s="7" t="s">
        <v>85</v>
      </c>
      <c r="D968" s="24" t="s">
        <v>19</v>
      </c>
      <c r="E968" s="134" t="s">
        <v>117</v>
      </c>
      <c r="F968" s="44"/>
      <c r="G968" s="44">
        <v>21600</v>
      </c>
      <c r="H968" s="172"/>
      <c r="I968" s="43"/>
      <c r="J968" s="44"/>
      <c r="K968" s="44"/>
      <c r="L968" s="44"/>
      <c r="M968" s="44"/>
      <c r="N968" s="45"/>
      <c r="O968" s="49">
        <v>2027</v>
      </c>
      <c r="P968" s="223"/>
    </row>
    <row r="969" spans="1:16" ht="14.45" hidden="1" thickBot="1" x14ac:dyDescent="0.4">
      <c r="A969" s="1">
        <v>1</v>
      </c>
      <c r="B969" s="7" t="s">
        <v>85</v>
      </c>
      <c r="C969" s="7" t="s">
        <v>2</v>
      </c>
      <c r="D969" s="20" t="s">
        <v>33</v>
      </c>
      <c r="E969" s="16" t="s">
        <v>2</v>
      </c>
      <c r="F969" s="22">
        <f t="shared" ref="F969" si="2418">SUM(F970:F971)</f>
        <v>0</v>
      </c>
      <c r="G969" s="22">
        <f t="shared" ref="G969:H969" si="2419">SUM(G970:G971)</f>
        <v>0</v>
      </c>
      <c r="H969" s="22">
        <f t="shared" si="2419"/>
        <v>0</v>
      </c>
      <c r="I969" s="22">
        <f t="shared" ref="I969" si="2420">SUM(I970:I971)</f>
        <v>0</v>
      </c>
      <c r="J969" s="22">
        <f t="shared" ref="J969" si="2421">SUM(J970:J971)</f>
        <v>0</v>
      </c>
      <c r="K969" s="22">
        <f t="shared" ref="K969:L969" si="2422">SUM(K970:K971)</f>
        <v>0</v>
      </c>
      <c r="L969" s="22">
        <f t="shared" si="2422"/>
        <v>0</v>
      </c>
      <c r="M969" s="22">
        <f t="shared" ref="M969" si="2423">SUM(M970:M971)</f>
        <v>0</v>
      </c>
      <c r="N969" s="23">
        <f t="shared" ref="N969" si="2424">SUM(N970:N971)</f>
        <v>0</v>
      </c>
      <c r="O969" s="77" t="s">
        <v>2</v>
      </c>
      <c r="P969" s="220"/>
    </row>
    <row r="970" spans="1:16" ht="14.45" hidden="1" thickBot="1" x14ac:dyDescent="0.4">
      <c r="A970" s="1">
        <v>1</v>
      </c>
      <c r="B970" s="7" t="s">
        <v>85</v>
      </c>
      <c r="C970" s="7" t="s">
        <v>2</v>
      </c>
      <c r="D970" s="24" t="s">
        <v>18</v>
      </c>
      <c r="E970" s="90" t="s">
        <v>2</v>
      </c>
      <c r="F970" s="44"/>
      <c r="G970" s="44"/>
      <c r="H970" s="44"/>
      <c r="I970" s="44"/>
      <c r="J970" s="44"/>
      <c r="K970" s="44"/>
      <c r="L970" s="44"/>
      <c r="M970" s="44"/>
      <c r="N970" s="45"/>
      <c r="O970" s="49" t="s">
        <v>2</v>
      </c>
      <c r="P970" s="220"/>
    </row>
    <row r="971" spans="1:16" ht="26.45" hidden="1" thickBot="1" x14ac:dyDescent="0.4">
      <c r="A971" s="1">
        <v>1</v>
      </c>
      <c r="B971" s="7" t="s">
        <v>85</v>
      </c>
      <c r="C971" s="7" t="s">
        <v>2</v>
      </c>
      <c r="D971" s="24" t="s">
        <v>19</v>
      </c>
      <c r="E971" s="90" t="s">
        <v>2</v>
      </c>
      <c r="F971" s="44"/>
      <c r="G971" s="44"/>
      <c r="H971" s="44"/>
      <c r="I971" s="44"/>
      <c r="J971" s="44"/>
      <c r="K971" s="44"/>
      <c r="L971" s="44"/>
      <c r="M971" s="44"/>
      <c r="N971" s="45"/>
      <c r="O971" s="49" t="s">
        <v>2</v>
      </c>
      <c r="P971" s="220"/>
    </row>
    <row r="972" spans="1:16" ht="14.45" hidden="1" thickBot="1" x14ac:dyDescent="0.4">
      <c r="A972" s="1">
        <v>1</v>
      </c>
      <c r="B972" s="7" t="s">
        <v>85</v>
      </c>
      <c r="C972" s="7" t="s">
        <v>2</v>
      </c>
      <c r="D972" s="25" t="s">
        <v>101</v>
      </c>
      <c r="E972" s="16" t="s">
        <v>2</v>
      </c>
      <c r="F972" s="22">
        <f t="shared" ref="F972" si="2425">SUM(F973:F974)</f>
        <v>0</v>
      </c>
      <c r="G972" s="22">
        <f t="shared" ref="G972:H972" si="2426">SUM(G973:G974)</f>
        <v>0</v>
      </c>
      <c r="H972" s="22">
        <f t="shared" si="2426"/>
        <v>0</v>
      </c>
      <c r="I972" s="22">
        <f t="shared" ref="I972" si="2427">SUM(I973:I974)</f>
        <v>0</v>
      </c>
      <c r="J972" s="22">
        <f t="shared" ref="J972" si="2428">SUM(J973:J974)</f>
        <v>0</v>
      </c>
      <c r="K972" s="22">
        <f t="shared" ref="K972:L972" si="2429">SUM(K973:K974)</f>
        <v>0</v>
      </c>
      <c r="L972" s="22">
        <f t="shared" si="2429"/>
        <v>0</v>
      </c>
      <c r="M972" s="22">
        <f t="shared" ref="M972" si="2430">SUM(M973:M974)</f>
        <v>0</v>
      </c>
      <c r="N972" s="23">
        <f t="shared" ref="N972" si="2431">SUM(N973:N974)</f>
        <v>0</v>
      </c>
      <c r="O972" s="77" t="s">
        <v>2</v>
      </c>
      <c r="P972" s="220"/>
    </row>
    <row r="973" spans="1:16" ht="14.45" hidden="1" thickBot="1" x14ac:dyDescent="0.4">
      <c r="A973" s="1">
        <v>1</v>
      </c>
      <c r="B973" s="7" t="s">
        <v>85</v>
      </c>
      <c r="C973" s="7" t="s">
        <v>2</v>
      </c>
      <c r="D973" s="24" t="s">
        <v>18</v>
      </c>
      <c r="E973" s="90" t="s">
        <v>2</v>
      </c>
      <c r="F973" s="44"/>
      <c r="G973" s="44"/>
      <c r="H973" s="44"/>
      <c r="I973" s="44"/>
      <c r="J973" s="44"/>
      <c r="K973" s="44"/>
      <c r="L973" s="44"/>
      <c r="M973" s="44"/>
      <c r="N973" s="45"/>
      <c r="O973" s="50" t="s">
        <v>2</v>
      </c>
      <c r="P973" s="220"/>
    </row>
    <row r="974" spans="1:16" ht="26.45" hidden="1" thickBot="1" x14ac:dyDescent="0.4">
      <c r="A974" s="1">
        <v>1</v>
      </c>
      <c r="B974" s="7" t="s">
        <v>85</v>
      </c>
      <c r="C974" s="7" t="s">
        <v>2</v>
      </c>
      <c r="D974" s="26" t="s">
        <v>19</v>
      </c>
      <c r="E974" s="91" t="s">
        <v>2</v>
      </c>
      <c r="F974" s="47"/>
      <c r="G974" s="47"/>
      <c r="H974" s="47"/>
      <c r="I974" s="47"/>
      <c r="J974" s="47"/>
      <c r="K974" s="47"/>
      <c r="L974" s="47"/>
      <c r="M974" s="47"/>
      <c r="N974" s="48"/>
      <c r="O974" s="51" t="s">
        <v>2</v>
      </c>
      <c r="P974" s="220"/>
    </row>
    <row r="975" spans="1:16" ht="14.45" hidden="1" thickBot="1" x14ac:dyDescent="0.4">
      <c r="A975" s="1">
        <v>1</v>
      </c>
      <c r="B975" s="7" t="s">
        <v>85</v>
      </c>
      <c r="C975" s="7" t="s">
        <v>2</v>
      </c>
      <c r="D975" s="38" t="s">
        <v>1</v>
      </c>
      <c r="E975" s="92" t="s">
        <v>2</v>
      </c>
      <c r="F975" s="94"/>
      <c r="G975" s="94"/>
      <c r="H975" s="94"/>
      <c r="I975" s="94"/>
      <c r="J975" s="94"/>
      <c r="K975" s="94"/>
      <c r="L975" s="94"/>
      <c r="M975" s="94"/>
      <c r="N975" s="95"/>
      <c r="O975" s="52" t="s">
        <v>2</v>
      </c>
      <c r="P975" s="224"/>
    </row>
    <row r="976" spans="1:16" ht="83.1" customHeight="1" thickBot="1" x14ac:dyDescent="0.3">
      <c r="A976" s="1">
        <v>1</v>
      </c>
      <c r="B976" s="7" t="s">
        <v>86</v>
      </c>
      <c r="D976" s="58" t="s">
        <v>145</v>
      </c>
      <c r="E976" s="88" t="s">
        <v>28</v>
      </c>
      <c r="F976" s="60">
        <f t="shared" ref="F976" si="2432">F977+F998</f>
        <v>13200</v>
      </c>
      <c r="G976" s="60">
        <f t="shared" ref="G976:H976" si="2433">G977+G998</f>
        <v>6600</v>
      </c>
      <c r="H976" s="171">
        <f t="shared" si="2433"/>
        <v>0</v>
      </c>
      <c r="I976" s="59">
        <f t="shared" ref="I976" si="2434">I977+I998</f>
        <v>0</v>
      </c>
      <c r="J976" s="60">
        <f t="shared" ref="J976" si="2435">J977+J998</f>
        <v>0</v>
      </c>
      <c r="K976" s="60">
        <f t="shared" ref="K976:L976" si="2436">K977+K998</f>
        <v>0</v>
      </c>
      <c r="L976" s="60">
        <f t="shared" si="2436"/>
        <v>0</v>
      </c>
      <c r="M976" s="60">
        <f t="shared" ref="M976" si="2437">M977+M998</f>
        <v>0</v>
      </c>
      <c r="N976" s="61">
        <f t="shared" ref="N976" si="2438">N977+N998</f>
        <v>0</v>
      </c>
      <c r="O976" s="62" t="s">
        <v>2</v>
      </c>
      <c r="P976" s="219" t="s">
        <v>115</v>
      </c>
    </row>
    <row r="977" spans="1:16" ht="20.100000000000001" customHeight="1" thickBot="1" x14ac:dyDescent="0.3">
      <c r="A977" s="1">
        <v>1</v>
      </c>
      <c r="B977" s="7" t="s">
        <v>86</v>
      </c>
      <c r="D977" s="38" t="s">
        <v>29</v>
      </c>
      <c r="E977" s="39" t="s">
        <v>2</v>
      </c>
      <c r="F977" s="41">
        <f t="shared" ref="F977" si="2439">SUM(F978:F980)</f>
        <v>13200</v>
      </c>
      <c r="G977" s="41">
        <f t="shared" ref="G977:H977" si="2440">SUM(G978:G980)</f>
        <v>6600</v>
      </c>
      <c r="H977" s="165">
        <f t="shared" si="2440"/>
        <v>0</v>
      </c>
      <c r="I977" s="40">
        <f t="shared" ref="I977" si="2441">SUM(I978:I980)</f>
        <v>0</v>
      </c>
      <c r="J977" s="41">
        <f t="shared" ref="J977" si="2442">SUM(J978:J980)</f>
        <v>0</v>
      </c>
      <c r="K977" s="41">
        <f t="shared" ref="K977:L977" si="2443">SUM(K978:K980)</f>
        <v>0</v>
      </c>
      <c r="L977" s="41">
        <f t="shared" si="2443"/>
        <v>0</v>
      </c>
      <c r="M977" s="41">
        <f t="shared" ref="M977" si="2444">SUM(M978:M980)</f>
        <v>0</v>
      </c>
      <c r="N977" s="42">
        <f t="shared" ref="N977" si="2445">SUM(N978:N980)</f>
        <v>0</v>
      </c>
      <c r="O977" s="73" t="s">
        <v>2</v>
      </c>
      <c r="P977" s="222"/>
    </row>
    <row r="978" spans="1:16" ht="15" x14ac:dyDescent="0.25">
      <c r="A978" s="1">
        <v>1</v>
      </c>
      <c r="B978" s="7" t="s">
        <v>86</v>
      </c>
      <c r="D978" s="28" t="s">
        <v>18</v>
      </c>
      <c r="E978" s="29" t="s">
        <v>2</v>
      </c>
      <c r="F978" s="31">
        <f t="shared" ref="F978:G978" si="2446">F983+F986+F989+F993+F996</f>
        <v>0</v>
      </c>
      <c r="G978" s="31">
        <f t="shared" si="2446"/>
        <v>0</v>
      </c>
      <c r="H978" s="166">
        <f t="shared" ref="H978:N978" si="2447">H983+H986+H989+H993+H996</f>
        <v>0</v>
      </c>
      <c r="I978" s="30">
        <f t="shared" ref="I978:K978" si="2448">I983+I986+I989+I993+I996</f>
        <v>0</v>
      </c>
      <c r="J978" s="31">
        <f t="shared" si="2448"/>
        <v>0</v>
      </c>
      <c r="K978" s="31">
        <f t="shared" si="2448"/>
        <v>0</v>
      </c>
      <c r="L978" s="31">
        <f t="shared" si="2447"/>
        <v>0</v>
      </c>
      <c r="M978" s="31">
        <f t="shared" si="2447"/>
        <v>0</v>
      </c>
      <c r="N978" s="32">
        <f t="shared" si="2447"/>
        <v>0</v>
      </c>
      <c r="O978" s="74" t="s">
        <v>2</v>
      </c>
      <c r="P978" s="223"/>
    </row>
    <row r="979" spans="1:16" ht="14.1" hidden="1" x14ac:dyDescent="0.35">
      <c r="A979" s="1">
        <v>1</v>
      </c>
      <c r="B979" s="7" t="s">
        <v>86</v>
      </c>
      <c r="C979" s="7" t="s">
        <v>2</v>
      </c>
      <c r="D979" s="33" t="s">
        <v>30</v>
      </c>
      <c r="E979" s="34" t="s">
        <v>2</v>
      </c>
      <c r="F979" s="36">
        <f t="shared" ref="F979:G979" si="2449">F990</f>
        <v>0</v>
      </c>
      <c r="G979" s="36">
        <f t="shared" si="2449"/>
        <v>0</v>
      </c>
      <c r="H979" s="36">
        <f t="shared" ref="H979:N979" si="2450">H990</f>
        <v>0</v>
      </c>
      <c r="I979" s="36">
        <f t="shared" ref="I979:K979" si="2451">I990</f>
        <v>0</v>
      </c>
      <c r="J979" s="36">
        <f t="shared" si="2451"/>
        <v>0</v>
      </c>
      <c r="K979" s="36">
        <f t="shared" si="2451"/>
        <v>0</v>
      </c>
      <c r="L979" s="36">
        <f t="shared" si="2450"/>
        <v>0</v>
      </c>
      <c r="M979" s="36">
        <f t="shared" si="2450"/>
        <v>0</v>
      </c>
      <c r="N979" s="37">
        <f t="shared" si="2450"/>
        <v>0</v>
      </c>
      <c r="O979" s="75" t="s">
        <v>2</v>
      </c>
      <c r="P979" s="220"/>
    </row>
    <row r="980" spans="1:16" ht="25.5" x14ac:dyDescent="0.25">
      <c r="A980" s="1">
        <v>1</v>
      </c>
      <c r="B980" s="7" t="s">
        <v>86</v>
      </c>
      <c r="D980" s="33" t="s">
        <v>19</v>
      </c>
      <c r="E980" s="34" t="s">
        <v>2</v>
      </c>
      <c r="F980" s="36">
        <f t="shared" ref="F980:G980" si="2452">F984+F987+F991+F994+F997</f>
        <v>13200</v>
      </c>
      <c r="G980" s="36">
        <f t="shared" si="2452"/>
        <v>6600</v>
      </c>
      <c r="H980" s="167">
        <f t="shared" ref="H980:N980" si="2453">H984+H987+H991+H994+H997</f>
        <v>0</v>
      </c>
      <c r="I980" s="35">
        <f t="shared" ref="I980:K980" si="2454">I984+I987+I991+I994+I997</f>
        <v>0</v>
      </c>
      <c r="J980" s="36">
        <f t="shared" si="2454"/>
        <v>0</v>
      </c>
      <c r="K980" s="36">
        <f t="shared" si="2454"/>
        <v>0</v>
      </c>
      <c r="L980" s="36">
        <f t="shared" si="2453"/>
        <v>0</v>
      </c>
      <c r="M980" s="36">
        <f t="shared" si="2453"/>
        <v>0</v>
      </c>
      <c r="N980" s="37">
        <f t="shared" si="2453"/>
        <v>0</v>
      </c>
      <c r="O980" s="75" t="s">
        <v>2</v>
      </c>
      <c r="P980" s="223"/>
    </row>
    <row r="981" spans="1:16" ht="14.1" hidden="1" x14ac:dyDescent="0.35">
      <c r="A981" s="1">
        <v>1</v>
      </c>
      <c r="B981" s="7" t="s">
        <v>86</v>
      </c>
      <c r="C981" s="7" t="s">
        <v>2</v>
      </c>
      <c r="D981" s="16" t="s">
        <v>31</v>
      </c>
      <c r="E981" s="16" t="s">
        <v>2</v>
      </c>
      <c r="F981" s="18" t="s">
        <v>2</v>
      </c>
      <c r="G981" s="18" t="s">
        <v>2</v>
      </c>
      <c r="H981" s="18" t="s">
        <v>2</v>
      </c>
      <c r="I981" s="18" t="s">
        <v>2</v>
      </c>
      <c r="J981" s="18" t="s">
        <v>2</v>
      </c>
      <c r="K981" s="18" t="s">
        <v>2</v>
      </c>
      <c r="L981" s="18" t="s">
        <v>2</v>
      </c>
      <c r="M981" s="18" t="s">
        <v>2</v>
      </c>
      <c r="N981" s="19" t="s">
        <v>2</v>
      </c>
      <c r="O981" s="76" t="s">
        <v>2</v>
      </c>
      <c r="P981" s="223"/>
    </row>
    <row r="982" spans="1:16" ht="14.1" hidden="1" x14ac:dyDescent="0.35">
      <c r="A982" s="1">
        <v>1</v>
      </c>
      <c r="B982" s="7" t="s">
        <v>86</v>
      </c>
      <c r="C982" s="7" t="s">
        <v>2</v>
      </c>
      <c r="D982" s="20" t="s">
        <v>35</v>
      </c>
      <c r="E982" s="16" t="s">
        <v>2</v>
      </c>
      <c r="F982" s="22">
        <f t="shared" ref="F982" si="2455">SUM(F983:F984)</f>
        <v>0</v>
      </c>
      <c r="G982" s="22">
        <f t="shared" ref="G982:H982" si="2456">SUM(G983:G984)</f>
        <v>0</v>
      </c>
      <c r="H982" s="22">
        <f t="shared" si="2456"/>
        <v>0</v>
      </c>
      <c r="I982" s="22">
        <f t="shared" ref="I982" si="2457">SUM(I983:I984)</f>
        <v>0</v>
      </c>
      <c r="J982" s="22">
        <f t="shared" ref="J982" si="2458">SUM(J983:J984)</f>
        <v>0</v>
      </c>
      <c r="K982" s="22">
        <f t="shared" ref="K982:L982" si="2459">SUM(K983:K984)</f>
        <v>0</v>
      </c>
      <c r="L982" s="22">
        <f t="shared" si="2459"/>
        <v>0</v>
      </c>
      <c r="M982" s="22">
        <f t="shared" ref="M982" si="2460">SUM(M983:M984)</f>
        <v>0</v>
      </c>
      <c r="N982" s="23">
        <f t="shared" ref="N982" si="2461">SUM(N983:N984)</f>
        <v>0</v>
      </c>
      <c r="O982" s="77" t="s">
        <v>2</v>
      </c>
      <c r="P982" s="220"/>
    </row>
    <row r="983" spans="1:16" ht="14.1" hidden="1" x14ac:dyDescent="0.35">
      <c r="A983" s="1">
        <v>1</v>
      </c>
      <c r="B983" s="7" t="s">
        <v>86</v>
      </c>
      <c r="C983" s="7" t="s">
        <v>2</v>
      </c>
      <c r="D983" s="24" t="s">
        <v>18</v>
      </c>
      <c r="E983" s="90" t="s">
        <v>2</v>
      </c>
      <c r="F983" s="44"/>
      <c r="G983" s="44"/>
      <c r="H983" s="44"/>
      <c r="I983" s="44"/>
      <c r="J983" s="44"/>
      <c r="K983" s="44"/>
      <c r="L983" s="44"/>
      <c r="M983" s="44"/>
      <c r="N983" s="45"/>
      <c r="O983" s="49" t="s">
        <v>2</v>
      </c>
      <c r="P983" s="220"/>
    </row>
    <row r="984" spans="1:16" ht="26.1" hidden="1" x14ac:dyDescent="0.35">
      <c r="A984" s="1">
        <v>1</v>
      </c>
      <c r="B984" s="7" t="s">
        <v>86</v>
      </c>
      <c r="C984" s="7" t="s">
        <v>2</v>
      </c>
      <c r="D984" s="24" t="s">
        <v>19</v>
      </c>
      <c r="E984" s="90" t="s">
        <v>2</v>
      </c>
      <c r="F984" s="44"/>
      <c r="G984" s="44"/>
      <c r="H984" s="44"/>
      <c r="I984" s="44"/>
      <c r="J984" s="44"/>
      <c r="K984" s="44"/>
      <c r="L984" s="44"/>
      <c r="M984" s="44"/>
      <c r="N984" s="45"/>
      <c r="O984" s="49" t="s">
        <v>2</v>
      </c>
      <c r="P984" s="220"/>
    </row>
    <row r="985" spans="1:16" ht="14.1" hidden="1" x14ac:dyDescent="0.35">
      <c r="A985" s="1">
        <v>1</v>
      </c>
      <c r="B985" s="7" t="s">
        <v>86</v>
      </c>
      <c r="C985" s="7" t="s">
        <v>2</v>
      </c>
      <c r="D985" s="20" t="s">
        <v>34</v>
      </c>
      <c r="E985" s="16" t="s">
        <v>2</v>
      </c>
      <c r="F985" s="22">
        <f t="shared" ref="F985" si="2462">SUM(F986:F987)</f>
        <v>0</v>
      </c>
      <c r="G985" s="22">
        <f t="shared" ref="G985:H985" si="2463">SUM(G986:G987)</f>
        <v>0</v>
      </c>
      <c r="H985" s="22">
        <f t="shared" si="2463"/>
        <v>0</v>
      </c>
      <c r="I985" s="22">
        <f t="shared" ref="I985" si="2464">SUM(I986:I987)</f>
        <v>0</v>
      </c>
      <c r="J985" s="22">
        <f t="shared" ref="J985" si="2465">SUM(J986:J987)</f>
        <v>0</v>
      </c>
      <c r="K985" s="22">
        <f t="shared" ref="K985:L985" si="2466">SUM(K986:K987)</f>
        <v>0</v>
      </c>
      <c r="L985" s="22">
        <f t="shared" si="2466"/>
        <v>0</v>
      </c>
      <c r="M985" s="22">
        <f t="shared" ref="M985" si="2467">SUM(M986:M987)</f>
        <v>0</v>
      </c>
      <c r="N985" s="23">
        <f t="shared" ref="N985" si="2468">SUM(N986:N987)</f>
        <v>0</v>
      </c>
      <c r="O985" s="77" t="s">
        <v>2</v>
      </c>
      <c r="P985" s="220"/>
    </row>
    <row r="986" spans="1:16" ht="14.1" hidden="1" x14ac:dyDescent="0.35">
      <c r="A986" s="1">
        <v>1</v>
      </c>
      <c r="B986" s="7" t="s">
        <v>86</v>
      </c>
      <c r="C986" s="7" t="s">
        <v>2</v>
      </c>
      <c r="D986" s="24" t="s">
        <v>18</v>
      </c>
      <c r="E986" s="90" t="s">
        <v>2</v>
      </c>
      <c r="F986" s="44"/>
      <c r="G986" s="44"/>
      <c r="H986" s="44"/>
      <c r="I986" s="44"/>
      <c r="J986" s="44"/>
      <c r="K986" s="44"/>
      <c r="L986" s="44"/>
      <c r="M986" s="44"/>
      <c r="N986" s="45"/>
      <c r="O986" s="49" t="s">
        <v>2</v>
      </c>
      <c r="P986" s="220"/>
    </row>
    <row r="987" spans="1:16" ht="26.1" hidden="1" x14ac:dyDescent="0.35">
      <c r="A987" s="1">
        <v>1</v>
      </c>
      <c r="B987" s="7" t="s">
        <v>86</v>
      </c>
      <c r="C987" s="7" t="s">
        <v>2</v>
      </c>
      <c r="D987" s="24" t="s">
        <v>19</v>
      </c>
      <c r="E987" s="90" t="s">
        <v>2</v>
      </c>
      <c r="F987" s="44"/>
      <c r="G987" s="44"/>
      <c r="H987" s="44"/>
      <c r="I987" s="44"/>
      <c r="J987" s="44"/>
      <c r="K987" s="44"/>
      <c r="L987" s="44"/>
      <c r="M987" s="44"/>
      <c r="N987" s="45"/>
      <c r="O987" s="49" t="s">
        <v>2</v>
      </c>
      <c r="P987" s="220"/>
    </row>
    <row r="988" spans="1:16" ht="15" x14ac:dyDescent="0.25">
      <c r="A988" s="1">
        <v>1</v>
      </c>
      <c r="B988" s="7" t="s">
        <v>86</v>
      </c>
      <c r="D988" s="20" t="s">
        <v>32</v>
      </c>
      <c r="E988" s="16" t="s">
        <v>2</v>
      </c>
      <c r="F988" s="22">
        <f t="shared" ref="F988" si="2469">SUM(F989:F991)</f>
        <v>13200</v>
      </c>
      <c r="G988" s="22">
        <f t="shared" ref="G988:H988" si="2470">SUM(G989:G991)</f>
        <v>6600</v>
      </c>
      <c r="H988" s="169">
        <f t="shared" si="2470"/>
        <v>0</v>
      </c>
      <c r="I988" s="21">
        <f t="shared" ref="I988" si="2471">SUM(I989:I991)</f>
        <v>0</v>
      </c>
      <c r="J988" s="22">
        <f t="shared" ref="J988" si="2472">SUM(J989:J991)</f>
        <v>0</v>
      </c>
      <c r="K988" s="22">
        <f t="shared" ref="K988:L988" si="2473">SUM(K989:K991)</f>
        <v>0</v>
      </c>
      <c r="L988" s="22">
        <f t="shared" si="2473"/>
        <v>0</v>
      </c>
      <c r="M988" s="22">
        <f t="shared" ref="M988" si="2474">SUM(M989:M991)</f>
        <v>0</v>
      </c>
      <c r="N988" s="23">
        <f t="shared" ref="N988" si="2475">SUM(N989:N991)</f>
        <v>0</v>
      </c>
      <c r="O988" s="77" t="s">
        <v>2</v>
      </c>
      <c r="P988" s="223"/>
    </row>
    <row r="989" spans="1:16" ht="14.1" hidden="1" x14ac:dyDescent="0.35">
      <c r="A989" s="1">
        <v>1</v>
      </c>
      <c r="B989" s="7" t="s">
        <v>86</v>
      </c>
      <c r="C989" s="7" t="s">
        <v>2</v>
      </c>
      <c r="D989" s="24" t="s">
        <v>18</v>
      </c>
      <c r="E989" s="90" t="s">
        <v>2</v>
      </c>
      <c r="F989" s="44"/>
      <c r="G989" s="44"/>
      <c r="H989" s="44"/>
      <c r="I989" s="44"/>
      <c r="J989" s="44"/>
      <c r="K989" s="44"/>
      <c r="L989" s="44"/>
      <c r="M989" s="44"/>
      <c r="N989" s="45"/>
      <c r="O989" s="49" t="s">
        <v>2</v>
      </c>
      <c r="P989" s="223"/>
    </row>
    <row r="990" spans="1:16" ht="14.1" hidden="1" x14ac:dyDescent="0.35">
      <c r="A990" s="1">
        <v>1</v>
      </c>
      <c r="B990" s="7" t="s">
        <v>86</v>
      </c>
      <c r="C990" s="7" t="s">
        <v>2</v>
      </c>
      <c r="D990" s="24" t="s">
        <v>30</v>
      </c>
      <c r="E990" s="90" t="s">
        <v>2</v>
      </c>
      <c r="F990" s="44"/>
      <c r="G990" s="44"/>
      <c r="H990" s="44"/>
      <c r="I990" s="44"/>
      <c r="J990" s="44"/>
      <c r="K990" s="44"/>
      <c r="L990" s="44"/>
      <c r="M990" s="44"/>
      <c r="N990" s="45"/>
      <c r="O990" s="49" t="s">
        <v>2</v>
      </c>
      <c r="P990" s="220"/>
    </row>
    <row r="991" spans="1:16" ht="38.1" customHeight="1" thickBot="1" x14ac:dyDescent="0.3">
      <c r="A991" s="1">
        <v>1</v>
      </c>
      <c r="B991" s="7" t="s">
        <v>86</v>
      </c>
      <c r="D991" s="24" t="s">
        <v>19</v>
      </c>
      <c r="E991" s="134" t="s">
        <v>117</v>
      </c>
      <c r="F991" s="44">
        <v>13200</v>
      </c>
      <c r="G991" s="44">
        <v>6600</v>
      </c>
      <c r="H991" s="172"/>
      <c r="I991" s="43"/>
      <c r="J991" s="44"/>
      <c r="K991" s="44"/>
      <c r="L991" s="44"/>
      <c r="M991" s="44"/>
      <c r="N991" s="45"/>
      <c r="O991" s="49">
        <v>2027</v>
      </c>
      <c r="P991" s="223"/>
    </row>
    <row r="992" spans="1:16" ht="14.45" hidden="1" thickBot="1" x14ac:dyDescent="0.4">
      <c r="A992" s="1">
        <v>1</v>
      </c>
      <c r="B992" s="7" t="s">
        <v>86</v>
      </c>
      <c r="C992" s="7" t="s">
        <v>2</v>
      </c>
      <c r="D992" s="20" t="s">
        <v>33</v>
      </c>
      <c r="E992" s="16" t="s">
        <v>2</v>
      </c>
      <c r="F992" s="22">
        <f t="shared" ref="F992" si="2476">SUM(F993:F994)</f>
        <v>0</v>
      </c>
      <c r="G992" s="22">
        <f t="shared" ref="G992:H992" si="2477">SUM(G993:G994)</f>
        <v>0</v>
      </c>
      <c r="H992" s="22">
        <f t="shared" si="2477"/>
        <v>0</v>
      </c>
      <c r="I992" s="22">
        <f t="shared" ref="I992" si="2478">SUM(I993:I994)</f>
        <v>0</v>
      </c>
      <c r="J992" s="22">
        <f t="shared" ref="J992" si="2479">SUM(J993:J994)</f>
        <v>0</v>
      </c>
      <c r="K992" s="22">
        <f t="shared" ref="K992:L992" si="2480">SUM(K993:K994)</f>
        <v>0</v>
      </c>
      <c r="L992" s="22">
        <f t="shared" si="2480"/>
        <v>0</v>
      </c>
      <c r="M992" s="22">
        <f t="shared" ref="M992" si="2481">SUM(M993:M994)</f>
        <v>0</v>
      </c>
      <c r="N992" s="23">
        <f t="shared" ref="N992" si="2482">SUM(N993:N994)</f>
        <v>0</v>
      </c>
      <c r="O992" s="77" t="s">
        <v>2</v>
      </c>
      <c r="P992" s="220"/>
    </row>
    <row r="993" spans="1:16" ht="14.45" hidden="1" thickBot="1" x14ac:dyDescent="0.4">
      <c r="A993" s="1">
        <v>1</v>
      </c>
      <c r="B993" s="7" t="s">
        <v>86</v>
      </c>
      <c r="C993" s="7" t="s">
        <v>2</v>
      </c>
      <c r="D993" s="24" t="s">
        <v>18</v>
      </c>
      <c r="E993" s="90" t="s">
        <v>2</v>
      </c>
      <c r="F993" s="44"/>
      <c r="G993" s="44"/>
      <c r="H993" s="44"/>
      <c r="I993" s="44"/>
      <c r="J993" s="44"/>
      <c r="K993" s="44"/>
      <c r="L993" s="44"/>
      <c r="M993" s="44"/>
      <c r="N993" s="45"/>
      <c r="O993" s="49" t="s">
        <v>2</v>
      </c>
      <c r="P993" s="220"/>
    </row>
    <row r="994" spans="1:16" ht="26.45" hidden="1" thickBot="1" x14ac:dyDescent="0.4">
      <c r="A994" s="1">
        <v>1</v>
      </c>
      <c r="B994" s="7" t="s">
        <v>86</v>
      </c>
      <c r="C994" s="7" t="s">
        <v>2</v>
      </c>
      <c r="D994" s="24" t="s">
        <v>19</v>
      </c>
      <c r="E994" s="90" t="s">
        <v>2</v>
      </c>
      <c r="F994" s="44"/>
      <c r="G994" s="44"/>
      <c r="H994" s="44"/>
      <c r="I994" s="44"/>
      <c r="J994" s="44"/>
      <c r="K994" s="44"/>
      <c r="L994" s="44"/>
      <c r="M994" s="44"/>
      <c r="N994" s="45"/>
      <c r="O994" s="49" t="s">
        <v>2</v>
      </c>
      <c r="P994" s="220"/>
    </row>
    <row r="995" spans="1:16" ht="14.45" hidden="1" thickBot="1" x14ac:dyDescent="0.4">
      <c r="A995" s="1">
        <v>1</v>
      </c>
      <c r="B995" s="7" t="s">
        <v>86</v>
      </c>
      <c r="C995" s="7" t="s">
        <v>2</v>
      </c>
      <c r="D995" s="25" t="s">
        <v>101</v>
      </c>
      <c r="E995" s="16" t="s">
        <v>2</v>
      </c>
      <c r="F995" s="22">
        <f t="shared" ref="F995" si="2483">SUM(F996:F997)</f>
        <v>0</v>
      </c>
      <c r="G995" s="22">
        <f t="shared" ref="G995:H995" si="2484">SUM(G996:G997)</f>
        <v>0</v>
      </c>
      <c r="H995" s="22">
        <f t="shared" si="2484"/>
        <v>0</v>
      </c>
      <c r="I995" s="22">
        <f t="shared" ref="I995" si="2485">SUM(I996:I997)</f>
        <v>0</v>
      </c>
      <c r="J995" s="22">
        <f t="shared" ref="J995" si="2486">SUM(J996:J997)</f>
        <v>0</v>
      </c>
      <c r="K995" s="22">
        <f t="shared" ref="K995:L995" si="2487">SUM(K996:K997)</f>
        <v>0</v>
      </c>
      <c r="L995" s="22">
        <f t="shared" si="2487"/>
        <v>0</v>
      </c>
      <c r="M995" s="22">
        <f t="shared" ref="M995" si="2488">SUM(M996:M997)</f>
        <v>0</v>
      </c>
      <c r="N995" s="23">
        <f t="shared" ref="N995" si="2489">SUM(N996:N997)</f>
        <v>0</v>
      </c>
      <c r="O995" s="77" t="s">
        <v>2</v>
      </c>
      <c r="P995" s="220"/>
    </row>
    <row r="996" spans="1:16" ht="14.45" hidden="1" thickBot="1" x14ac:dyDescent="0.4">
      <c r="A996" s="1">
        <v>1</v>
      </c>
      <c r="B996" s="7" t="s">
        <v>86</v>
      </c>
      <c r="C996" s="7" t="s">
        <v>2</v>
      </c>
      <c r="D996" s="24" t="s">
        <v>18</v>
      </c>
      <c r="E996" s="90" t="s">
        <v>2</v>
      </c>
      <c r="F996" s="44"/>
      <c r="G996" s="44"/>
      <c r="H996" s="44"/>
      <c r="I996" s="44"/>
      <c r="J996" s="44"/>
      <c r="K996" s="44"/>
      <c r="L996" s="44"/>
      <c r="M996" s="44"/>
      <c r="N996" s="45"/>
      <c r="O996" s="50" t="s">
        <v>2</v>
      </c>
      <c r="P996" s="220"/>
    </row>
    <row r="997" spans="1:16" ht="26.45" hidden="1" thickBot="1" x14ac:dyDescent="0.4">
      <c r="A997" s="1">
        <v>1</v>
      </c>
      <c r="B997" s="7" t="s">
        <v>86</v>
      </c>
      <c r="C997" s="7" t="s">
        <v>2</v>
      </c>
      <c r="D997" s="26" t="s">
        <v>19</v>
      </c>
      <c r="E997" s="91" t="s">
        <v>2</v>
      </c>
      <c r="F997" s="47"/>
      <c r="G997" s="47"/>
      <c r="H997" s="47"/>
      <c r="I997" s="47"/>
      <c r="J997" s="47"/>
      <c r="K997" s="47"/>
      <c r="L997" s="47"/>
      <c r="M997" s="47"/>
      <c r="N997" s="48"/>
      <c r="O997" s="51" t="s">
        <v>2</v>
      </c>
      <c r="P997" s="220"/>
    </row>
    <row r="998" spans="1:16" ht="14.45" hidden="1" thickBot="1" x14ac:dyDescent="0.4">
      <c r="A998" s="1">
        <v>1</v>
      </c>
      <c r="B998" s="7" t="s">
        <v>86</v>
      </c>
      <c r="C998" s="7" t="s">
        <v>2</v>
      </c>
      <c r="D998" s="38" t="s">
        <v>1</v>
      </c>
      <c r="E998" s="92" t="s">
        <v>2</v>
      </c>
      <c r="F998" s="94"/>
      <c r="G998" s="94"/>
      <c r="H998" s="94"/>
      <c r="I998" s="94"/>
      <c r="J998" s="94"/>
      <c r="K998" s="94"/>
      <c r="L998" s="94"/>
      <c r="M998" s="94"/>
      <c r="N998" s="95"/>
      <c r="O998" s="52" t="s">
        <v>2</v>
      </c>
      <c r="P998" s="224"/>
    </row>
    <row r="999" spans="1:16" ht="42" customHeight="1" thickBot="1" x14ac:dyDescent="0.3">
      <c r="A999" s="1">
        <v>1</v>
      </c>
      <c r="B999" s="7" t="s">
        <v>87</v>
      </c>
      <c r="D999" s="58" t="s">
        <v>146</v>
      </c>
      <c r="E999" s="88" t="s">
        <v>28</v>
      </c>
      <c r="F999" s="60">
        <f t="shared" ref="F999" si="2490">F1000+F1021</f>
        <v>0</v>
      </c>
      <c r="G999" s="60">
        <f t="shared" ref="G999:H999" si="2491">G1000+G1021</f>
        <v>0</v>
      </c>
      <c r="H999" s="171">
        <f t="shared" si="2491"/>
        <v>0</v>
      </c>
      <c r="I999" s="59">
        <f t="shared" ref="I999" si="2492">I1000+I1021</f>
        <v>0</v>
      </c>
      <c r="J999" s="60">
        <f t="shared" ref="J999" si="2493">J1000+J1021</f>
        <v>0</v>
      </c>
      <c r="K999" s="60">
        <f t="shared" ref="K999:L999" si="2494">K1000+K1021</f>
        <v>0</v>
      </c>
      <c r="L999" s="60">
        <f t="shared" si="2494"/>
        <v>0</v>
      </c>
      <c r="M999" s="60">
        <f t="shared" ref="M999" si="2495">M1000+M1021</f>
        <v>0</v>
      </c>
      <c r="N999" s="61">
        <f t="shared" ref="N999" si="2496">N1000+N1021</f>
        <v>0</v>
      </c>
      <c r="O999" s="62" t="s">
        <v>2</v>
      </c>
      <c r="P999" s="219" t="s">
        <v>134</v>
      </c>
    </row>
    <row r="1000" spans="1:16" thickBot="1" x14ac:dyDescent="0.3">
      <c r="A1000" s="1">
        <v>1</v>
      </c>
      <c r="B1000" s="7" t="s">
        <v>87</v>
      </c>
      <c r="D1000" s="38" t="s">
        <v>29</v>
      </c>
      <c r="E1000" s="39" t="s">
        <v>2</v>
      </c>
      <c r="F1000" s="41">
        <f t="shared" ref="F1000" si="2497">SUM(F1001:F1003)</f>
        <v>0</v>
      </c>
      <c r="G1000" s="41">
        <f t="shared" ref="G1000:H1000" si="2498">SUM(G1001:G1003)</f>
        <v>0</v>
      </c>
      <c r="H1000" s="165">
        <f t="shared" si="2498"/>
        <v>0</v>
      </c>
      <c r="I1000" s="40">
        <f t="shared" ref="I1000" si="2499">SUM(I1001:I1003)</f>
        <v>0</v>
      </c>
      <c r="J1000" s="41">
        <f t="shared" ref="J1000" si="2500">SUM(J1001:J1003)</f>
        <v>0</v>
      </c>
      <c r="K1000" s="41">
        <f t="shared" ref="K1000:L1000" si="2501">SUM(K1001:K1003)</f>
        <v>0</v>
      </c>
      <c r="L1000" s="41">
        <f t="shared" si="2501"/>
        <v>0</v>
      </c>
      <c r="M1000" s="41">
        <f t="shared" ref="M1000" si="2502">SUM(M1001:M1003)</f>
        <v>0</v>
      </c>
      <c r="N1000" s="42">
        <f t="shared" ref="N1000" si="2503">SUM(N1001:N1003)</f>
        <v>0</v>
      </c>
      <c r="O1000" s="73" t="s">
        <v>2</v>
      </c>
      <c r="P1000" s="219"/>
    </row>
    <row r="1001" spans="1:16" ht="15" x14ac:dyDescent="0.25">
      <c r="A1001" s="1">
        <v>1</v>
      </c>
      <c r="B1001" s="7" t="s">
        <v>87</v>
      </c>
      <c r="D1001" s="28" t="s">
        <v>18</v>
      </c>
      <c r="E1001" s="29" t="s">
        <v>2</v>
      </c>
      <c r="F1001" s="31">
        <f t="shared" ref="F1001:G1001" si="2504">F1006+F1009+F1012+F1016+F1019</f>
        <v>0</v>
      </c>
      <c r="G1001" s="31">
        <f t="shared" si="2504"/>
        <v>0</v>
      </c>
      <c r="H1001" s="166">
        <f t="shared" ref="H1001:N1001" si="2505">H1006+H1009+H1012+H1016+H1019</f>
        <v>0</v>
      </c>
      <c r="I1001" s="30">
        <f t="shared" ref="I1001:K1001" si="2506">I1006+I1009+I1012+I1016+I1019</f>
        <v>0</v>
      </c>
      <c r="J1001" s="31">
        <f t="shared" si="2506"/>
        <v>0</v>
      </c>
      <c r="K1001" s="31">
        <f t="shared" si="2506"/>
        <v>0</v>
      </c>
      <c r="L1001" s="31">
        <f t="shared" si="2505"/>
        <v>0</v>
      </c>
      <c r="M1001" s="31">
        <f t="shared" si="2505"/>
        <v>0</v>
      </c>
      <c r="N1001" s="32">
        <f t="shared" si="2505"/>
        <v>0</v>
      </c>
      <c r="O1001" s="74" t="s">
        <v>2</v>
      </c>
      <c r="P1001" s="220"/>
    </row>
    <row r="1002" spans="1:16" ht="14.1" hidden="1" x14ac:dyDescent="0.35">
      <c r="A1002" s="1">
        <v>1</v>
      </c>
      <c r="B1002" s="7" t="s">
        <v>87</v>
      </c>
      <c r="C1002" s="7" t="s">
        <v>2</v>
      </c>
      <c r="D1002" s="33" t="s">
        <v>30</v>
      </c>
      <c r="E1002" s="34" t="s">
        <v>2</v>
      </c>
      <c r="F1002" s="36">
        <f t="shared" ref="F1002:G1002" si="2507">F1013</f>
        <v>0</v>
      </c>
      <c r="G1002" s="36">
        <f t="shared" si="2507"/>
        <v>0</v>
      </c>
      <c r="H1002" s="36">
        <f t="shared" ref="H1002:N1002" si="2508">H1013</f>
        <v>0</v>
      </c>
      <c r="I1002" s="36">
        <f t="shared" ref="I1002:K1002" si="2509">I1013</f>
        <v>0</v>
      </c>
      <c r="J1002" s="36">
        <f t="shared" si="2509"/>
        <v>0</v>
      </c>
      <c r="K1002" s="36">
        <f t="shared" si="2509"/>
        <v>0</v>
      </c>
      <c r="L1002" s="36">
        <f t="shared" si="2508"/>
        <v>0</v>
      </c>
      <c r="M1002" s="36">
        <f t="shared" si="2508"/>
        <v>0</v>
      </c>
      <c r="N1002" s="37">
        <f t="shared" si="2508"/>
        <v>0</v>
      </c>
      <c r="O1002" s="75" t="s">
        <v>2</v>
      </c>
      <c r="P1002" s="220"/>
    </row>
    <row r="1003" spans="1:16" ht="25.5" x14ac:dyDescent="0.25">
      <c r="A1003" s="1">
        <v>1</v>
      </c>
      <c r="B1003" s="7" t="s">
        <v>87</v>
      </c>
      <c r="D1003" s="33" t="s">
        <v>19</v>
      </c>
      <c r="E1003" s="34" t="s">
        <v>2</v>
      </c>
      <c r="F1003" s="36">
        <f t="shared" ref="F1003:G1003" si="2510">F1007+F1010+F1014+F1017+F1020</f>
        <v>0</v>
      </c>
      <c r="G1003" s="36">
        <f t="shared" si="2510"/>
        <v>0</v>
      </c>
      <c r="H1003" s="167">
        <f t="shared" ref="H1003:N1003" si="2511">H1007+H1010+H1014+H1017+H1020</f>
        <v>0</v>
      </c>
      <c r="I1003" s="35">
        <f t="shared" ref="I1003:K1003" si="2512">I1007+I1010+I1014+I1017+I1020</f>
        <v>0</v>
      </c>
      <c r="J1003" s="36">
        <f t="shared" si="2512"/>
        <v>0</v>
      </c>
      <c r="K1003" s="36">
        <f t="shared" si="2512"/>
        <v>0</v>
      </c>
      <c r="L1003" s="36">
        <f t="shared" si="2511"/>
        <v>0</v>
      </c>
      <c r="M1003" s="36">
        <f t="shared" si="2511"/>
        <v>0</v>
      </c>
      <c r="N1003" s="37">
        <f t="shared" si="2511"/>
        <v>0</v>
      </c>
      <c r="O1003" s="75" t="s">
        <v>2</v>
      </c>
      <c r="P1003" s="220"/>
    </row>
    <row r="1004" spans="1:16" ht="14.1" hidden="1" x14ac:dyDescent="0.35">
      <c r="A1004" s="1">
        <v>1</v>
      </c>
      <c r="B1004" s="7" t="s">
        <v>87</v>
      </c>
      <c r="C1004" s="7" t="s">
        <v>2</v>
      </c>
      <c r="D1004" s="16" t="s">
        <v>31</v>
      </c>
      <c r="E1004" s="16" t="s">
        <v>2</v>
      </c>
      <c r="F1004" s="18" t="s">
        <v>2</v>
      </c>
      <c r="G1004" s="18" t="s">
        <v>2</v>
      </c>
      <c r="H1004" s="18" t="s">
        <v>2</v>
      </c>
      <c r="I1004" s="18" t="s">
        <v>2</v>
      </c>
      <c r="J1004" s="18" t="s">
        <v>2</v>
      </c>
      <c r="K1004" s="18" t="s">
        <v>2</v>
      </c>
      <c r="L1004" s="18" t="s">
        <v>2</v>
      </c>
      <c r="M1004" s="18" t="s">
        <v>2</v>
      </c>
      <c r="N1004" s="19" t="s">
        <v>2</v>
      </c>
      <c r="O1004" s="76" t="s">
        <v>2</v>
      </c>
      <c r="P1004" s="220"/>
    </row>
    <row r="1005" spans="1:16" ht="15" x14ac:dyDescent="0.25">
      <c r="A1005" s="1">
        <v>1</v>
      </c>
      <c r="B1005" s="7" t="s">
        <v>87</v>
      </c>
      <c r="D1005" s="20" t="s">
        <v>35</v>
      </c>
      <c r="E1005" s="16" t="s">
        <v>2</v>
      </c>
      <c r="F1005" s="22">
        <f t="shared" ref="F1005" si="2513">SUM(F1006:F1007)</f>
        <v>0</v>
      </c>
      <c r="G1005" s="22">
        <f t="shared" ref="G1005:H1005" si="2514">SUM(G1006:G1007)</f>
        <v>0</v>
      </c>
      <c r="H1005" s="169">
        <f t="shared" si="2514"/>
        <v>0</v>
      </c>
      <c r="I1005" s="21">
        <f t="shared" ref="I1005" si="2515">SUM(I1006:I1007)</f>
        <v>0</v>
      </c>
      <c r="J1005" s="22">
        <f t="shared" ref="J1005" si="2516">SUM(J1006:J1007)</f>
        <v>0</v>
      </c>
      <c r="K1005" s="22">
        <f t="shared" ref="K1005:L1005" si="2517">SUM(K1006:K1007)</f>
        <v>0</v>
      </c>
      <c r="L1005" s="22">
        <f t="shared" si="2517"/>
        <v>0</v>
      </c>
      <c r="M1005" s="22">
        <f t="shared" ref="M1005" si="2518">SUM(M1006:M1007)</f>
        <v>0</v>
      </c>
      <c r="N1005" s="23">
        <f t="shared" ref="N1005" si="2519">SUM(N1006:N1007)</f>
        <v>0</v>
      </c>
      <c r="O1005" s="77" t="s">
        <v>2</v>
      </c>
      <c r="P1005" s="220"/>
    </row>
    <row r="1006" spans="1:16" ht="33" customHeight="1" thickBot="1" x14ac:dyDescent="0.3">
      <c r="A1006" s="1">
        <v>1</v>
      </c>
      <c r="B1006" s="7" t="s">
        <v>87</v>
      </c>
      <c r="D1006" s="24" t="s">
        <v>18</v>
      </c>
      <c r="E1006" s="134" t="s">
        <v>118</v>
      </c>
      <c r="F1006" s="44"/>
      <c r="G1006" s="44"/>
      <c r="H1006" s="172"/>
      <c r="I1006" s="43"/>
      <c r="J1006" s="44"/>
      <c r="K1006" s="44"/>
      <c r="L1006" s="44"/>
      <c r="M1006" s="44"/>
      <c r="N1006" s="45"/>
      <c r="O1006" s="49" t="s">
        <v>2</v>
      </c>
      <c r="P1006" s="220"/>
    </row>
    <row r="1007" spans="1:16" ht="26.45" hidden="1" thickBot="1" x14ac:dyDescent="0.4">
      <c r="A1007" s="1">
        <v>1</v>
      </c>
      <c r="B1007" s="7" t="s">
        <v>87</v>
      </c>
      <c r="C1007" s="7" t="s">
        <v>2</v>
      </c>
      <c r="D1007" s="24" t="s">
        <v>19</v>
      </c>
      <c r="E1007" s="90" t="s">
        <v>2</v>
      </c>
      <c r="F1007" s="44"/>
      <c r="G1007" s="44"/>
      <c r="H1007" s="44"/>
      <c r="I1007" s="44"/>
      <c r="J1007" s="44"/>
      <c r="K1007" s="44"/>
      <c r="L1007" s="44"/>
      <c r="M1007" s="44"/>
      <c r="N1007" s="45"/>
      <c r="O1007" s="49" t="s">
        <v>2</v>
      </c>
      <c r="P1007" s="220"/>
    </row>
    <row r="1008" spans="1:16" ht="14.45" hidden="1" thickBot="1" x14ac:dyDescent="0.4">
      <c r="A1008" s="1">
        <v>1</v>
      </c>
      <c r="B1008" s="7" t="s">
        <v>87</v>
      </c>
      <c r="C1008" s="7" t="s">
        <v>2</v>
      </c>
      <c r="D1008" s="20" t="s">
        <v>34</v>
      </c>
      <c r="E1008" s="16" t="s">
        <v>2</v>
      </c>
      <c r="F1008" s="22">
        <f t="shared" ref="F1008" si="2520">SUM(F1009:F1010)</f>
        <v>0</v>
      </c>
      <c r="G1008" s="22">
        <f t="shared" ref="G1008:H1008" si="2521">SUM(G1009:G1010)</f>
        <v>0</v>
      </c>
      <c r="H1008" s="22">
        <f t="shared" si="2521"/>
        <v>0</v>
      </c>
      <c r="I1008" s="22">
        <f t="shared" ref="I1008" si="2522">SUM(I1009:I1010)</f>
        <v>0</v>
      </c>
      <c r="J1008" s="22">
        <f t="shared" ref="J1008" si="2523">SUM(J1009:J1010)</f>
        <v>0</v>
      </c>
      <c r="K1008" s="22">
        <f t="shared" ref="K1008:L1008" si="2524">SUM(K1009:K1010)</f>
        <v>0</v>
      </c>
      <c r="L1008" s="22">
        <f t="shared" si="2524"/>
        <v>0</v>
      </c>
      <c r="M1008" s="22">
        <f t="shared" ref="M1008" si="2525">SUM(M1009:M1010)</f>
        <v>0</v>
      </c>
      <c r="N1008" s="23">
        <f t="shared" ref="N1008" si="2526">SUM(N1009:N1010)</f>
        <v>0</v>
      </c>
      <c r="O1008" s="77" t="s">
        <v>2</v>
      </c>
      <c r="P1008" s="220"/>
    </row>
    <row r="1009" spans="1:16" ht="14.45" hidden="1" thickBot="1" x14ac:dyDescent="0.4">
      <c r="A1009" s="1">
        <v>1</v>
      </c>
      <c r="B1009" s="7" t="s">
        <v>87</v>
      </c>
      <c r="C1009" s="7" t="s">
        <v>2</v>
      </c>
      <c r="D1009" s="24" t="s">
        <v>18</v>
      </c>
      <c r="E1009" s="90" t="s">
        <v>2</v>
      </c>
      <c r="F1009" s="44"/>
      <c r="G1009" s="44"/>
      <c r="H1009" s="44"/>
      <c r="I1009" s="44"/>
      <c r="J1009" s="44"/>
      <c r="K1009" s="44"/>
      <c r="L1009" s="44"/>
      <c r="M1009" s="44"/>
      <c r="N1009" s="45"/>
      <c r="O1009" s="49" t="s">
        <v>2</v>
      </c>
      <c r="P1009" s="220"/>
    </row>
    <row r="1010" spans="1:16" ht="26.45" hidden="1" thickBot="1" x14ac:dyDescent="0.4">
      <c r="A1010" s="1">
        <v>1</v>
      </c>
      <c r="B1010" s="7" t="s">
        <v>87</v>
      </c>
      <c r="C1010" s="7" t="s">
        <v>2</v>
      </c>
      <c r="D1010" s="24" t="s">
        <v>19</v>
      </c>
      <c r="E1010" s="90" t="s">
        <v>2</v>
      </c>
      <c r="F1010" s="44"/>
      <c r="G1010" s="44"/>
      <c r="H1010" s="44"/>
      <c r="I1010" s="44"/>
      <c r="J1010" s="44"/>
      <c r="K1010" s="44"/>
      <c r="L1010" s="44"/>
      <c r="M1010" s="44"/>
      <c r="N1010" s="45"/>
      <c r="O1010" s="49" t="s">
        <v>2</v>
      </c>
      <c r="P1010" s="220"/>
    </row>
    <row r="1011" spans="1:16" ht="14.45" hidden="1" thickBot="1" x14ac:dyDescent="0.4">
      <c r="A1011" s="1">
        <v>1</v>
      </c>
      <c r="B1011" s="7" t="s">
        <v>87</v>
      </c>
      <c r="C1011" s="7" t="s">
        <v>2</v>
      </c>
      <c r="D1011" s="20" t="s">
        <v>32</v>
      </c>
      <c r="E1011" s="16" t="s">
        <v>2</v>
      </c>
      <c r="F1011" s="22">
        <f t="shared" ref="F1011" si="2527">SUM(F1012:F1014)</f>
        <v>0</v>
      </c>
      <c r="G1011" s="22">
        <f t="shared" ref="G1011:H1011" si="2528">SUM(G1012:G1014)</f>
        <v>0</v>
      </c>
      <c r="H1011" s="22">
        <f t="shared" si="2528"/>
        <v>0</v>
      </c>
      <c r="I1011" s="22">
        <f t="shared" ref="I1011" si="2529">SUM(I1012:I1014)</f>
        <v>0</v>
      </c>
      <c r="J1011" s="22">
        <f t="shared" ref="J1011" si="2530">SUM(J1012:J1014)</f>
        <v>0</v>
      </c>
      <c r="K1011" s="22">
        <f t="shared" ref="K1011:L1011" si="2531">SUM(K1012:K1014)</f>
        <v>0</v>
      </c>
      <c r="L1011" s="22">
        <f t="shared" si="2531"/>
        <v>0</v>
      </c>
      <c r="M1011" s="22">
        <f t="shared" ref="M1011" si="2532">SUM(M1012:M1014)</f>
        <v>0</v>
      </c>
      <c r="N1011" s="23">
        <f t="shared" ref="N1011" si="2533">SUM(N1012:N1014)</f>
        <v>0</v>
      </c>
      <c r="O1011" s="77" t="s">
        <v>2</v>
      </c>
      <c r="P1011" s="223"/>
    </row>
    <row r="1012" spans="1:16" ht="14.45" hidden="1" thickBot="1" x14ac:dyDescent="0.4">
      <c r="A1012" s="1">
        <v>1</v>
      </c>
      <c r="B1012" s="7" t="s">
        <v>87</v>
      </c>
      <c r="C1012" s="7" t="s">
        <v>2</v>
      </c>
      <c r="D1012" s="24" t="s">
        <v>18</v>
      </c>
      <c r="E1012" s="90" t="s">
        <v>2</v>
      </c>
      <c r="F1012" s="44"/>
      <c r="G1012" s="44"/>
      <c r="H1012" s="44"/>
      <c r="I1012" s="44"/>
      <c r="J1012" s="44"/>
      <c r="K1012" s="44"/>
      <c r="L1012" s="44"/>
      <c r="M1012" s="44"/>
      <c r="N1012" s="45"/>
      <c r="O1012" s="49" t="s">
        <v>2</v>
      </c>
      <c r="P1012" s="223"/>
    </row>
    <row r="1013" spans="1:16" ht="14.45" hidden="1" thickBot="1" x14ac:dyDescent="0.4">
      <c r="A1013" s="1">
        <v>1</v>
      </c>
      <c r="B1013" s="7" t="s">
        <v>87</v>
      </c>
      <c r="C1013" s="7" t="s">
        <v>2</v>
      </c>
      <c r="D1013" s="24" t="s">
        <v>30</v>
      </c>
      <c r="E1013" s="90" t="s">
        <v>2</v>
      </c>
      <c r="F1013" s="44"/>
      <c r="G1013" s="44"/>
      <c r="H1013" s="44"/>
      <c r="I1013" s="44"/>
      <c r="J1013" s="44"/>
      <c r="K1013" s="44"/>
      <c r="L1013" s="44"/>
      <c r="M1013" s="44"/>
      <c r="N1013" s="45"/>
      <c r="O1013" s="49" t="s">
        <v>2</v>
      </c>
      <c r="P1013" s="220"/>
    </row>
    <row r="1014" spans="1:16" ht="26.45" hidden="1" thickBot="1" x14ac:dyDescent="0.4">
      <c r="A1014" s="1">
        <v>1</v>
      </c>
      <c r="B1014" s="7" t="s">
        <v>87</v>
      </c>
      <c r="C1014" s="7" t="s">
        <v>2</v>
      </c>
      <c r="D1014" s="24" t="s">
        <v>19</v>
      </c>
      <c r="E1014" s="90" t="s">
        <v>2</v>
      </c>
      <c r="F1014" s="44"/>
      <c r="G1014" s="44"/>
      <c r="H1014" s="44"/>
      <c r="I1014" s="44"/>
      <c r="J1014" s="44"/>
      <c r="K1014" s="44"/>
      <c r="L1014" s="44"/>
      <c r="M1014" s="44"/>
      <c r="N1014" s="45"/>
      <c r="O1014" s="49" t="s">
        <v>2</v>
      </c>
      <c r="P1014" s="223"/>
    </row>
    <row r="1015" spans="1:16" ht="14.45" hidden="1" thickBot="1" x14ac:dyDescent="0.4">
      <c r="A1015" s="1">
        <v>1</v>
      </c>
      <c r="B1015" s="7" t="s">
        <v>87</v>
      </c>
      <c r="C1015" s="7" t="s">
        <v>2</v>
      </c>
      <c r="D1015" s="20" t="s">
        <v>33</v>
      </c>
      <c r="E1015" s="16" t="s">
        <v>2</v>
      </c>
      <c r="F1015" s="22">
        <f t="shared" ref="F1015" si="2534">SUM(F1016:F1017)</f>
        <v>0</v>
      </c>
      <c r="G1015" s="22">
        <f t="shared" ref="G1015:H1015" si="2535">SUM(G1016:G1017)</f>
        <v>0</v>
      </c>
      <c r="H1015" s="22">
        <f t="shared" si="2535"/>
        <v>0</v>
      </c>
      <c r="I1015" s="22">
        <f t="shared" ref="I1015" si="2536">SUM(I1016:I1017)</f>
        <v>0</v>
      </c>
      <c r="J1015" s="22">
        <f t="shared" ref="J1015" si="2537">SUM(J1016:J1017)</f>
        <v>0</v>
      </c>
      <c r="K1015" s="22">
        <f t="shared" ref="K1015:L1015" si="2538">SUM(K1016:K1017)</f>
        <v>0</v>
      </c>
      <c r="L1015" s="22">
        <f t="shared" si="2538"/>
        <v>0</v>
      </c>
      <c r="M1015" s="22">
        <f t="shared" ref="M1015" si="2539">SUM(M1016:M1017)</f>
        <v>0</v>
      </c>
      <c r="N1015" s="23">
        <f t="shared" ref="N1015" si="2540">SUM(N1016:N1017)</f>
        <v>0</v>
      </c>
      <c r="O1015" s="77" t="s">
        <v>2</v>
      </c>
      <c r="P1015" s="220"/>
    </row>
    <row r="1016" spans="1:16" ht="14.45" hidden="1" thickBot="1" x14ac:dyDescent="0.4">
      <c r="A1016" s="1">
        <v>1</v>
      </c>
      <c r="B1016" s="7" t="s">
        <v>87</v>
      </c>
      <c r="C1016" s="7" t="s">
        <v>2</v>
      </c>
      <c r="D1016" s="24" t="s">
        <v>18</v>
      </c>
      <c r="E1016" s="90" t="s">
        <v>2</v>
      </c>
      <c r="F1016" s="44"/>
      <c r="G1016" s="44"/>
      <c r="H1016" s="44"/>
      <c r="I1016" s="44"/>
      <c r="J1016" s="44"/>
      <c r="K1016" s="44"/>
      <c r="L1016" s="44"/>
      <c r="M1016" s="44"/>
      <c r="N1016" s="45"/>
      <c r="O1016" s="49" t="s">
        <v>2</v>
      </c>
      <c r="P1016" s="220"/>
    </row>
    <row r="1017" spans="1:16" ht="26.45" hidden="1" thickBot="1" x14ac:dyDescent="0.4">
      <c r="A1017" s="1">
        <v>1</v>
      </c>
      <c r="B1017" s="7" t="s">
        <v>87</v>
      </c>
      <c r="C1017" s="7" t="s">
        <v>2</v>
      </c>
      <c r="D1017" s="24" t="s">
        <v>19</v>
      </c>
      <c r="E1017" s="90" t="s">
        <v>2</v>
      </c>
      <c r="F1017" s="44"/>
      <c r="G1017" s="44"/>
      <c r="H1017" s="44"/>
      <c r="I1017" s="44"/>
      <c r="J1017" s="44"/>
      <c r="K1017" s="44"/>
      <c r="L1017" s="44"/>
      <c r="M1017" s="44"/>
      <c r="N1017" s="45"/>
      <c r="O1017" s="49" t="s">
        <v>2</v>
      </c>
      <c r="P1017" s="220"/>
    </row>
    <row r="1018" spans="1:16" ht="14.45" hidden="1" thickBot="1" x14ac:dyDescent="0.4">
      <c r="A1018" s="1">
        <v>1</v>
      </c>
      <c r="B1018" s="7" t="s">
        <v>87</v>
      </c>
      <c r="C1018" s="7" t="s">
        <v>2</v>
      </c>
      <c r="D1018" s="25" t="s">
        <v>101</v>
      </c>
      <c r="E1018" s="16" t="s">
        <v>2</v>
      </c>
      <c r="F1018" s="22">
        <f t="shared" ref="F1018" si="2541">SUM(F1019:F1020)</f>
        <v>0</v>
      </c>
      <c r="G1018" s="22">
        <f t="shared" ref="G1018:H1018" si="2542">SUM(G1019:G1020)</f>
        <v>0</v>
      </c>
      <c r="H1018" s="22">
        <f t="shared" si="2542"/>
        <v>0</v>
      </c>
      <c r="I1018" s="22">
        <f t="shared" ref="I1018" si="2543">SUM(I1019:I1020)</f>
        <v>0</v>
      </c>
      <c r="J1018" s="22">
        <f t="shared" ref="J1018" si="2544">SUM(J1019:J1020)</f>
        <v>0</v>
      </c>
      <c r="K1018" s="22">
        <f t="shared" ref="K1018:L1018" si="2545">SUM(K1019:K1020)</f>
        <v>0</v>
      </c>
      <c r="L1018" s="22">
        <f t="shared" si="2545"/>
        <v>0</v>
      </c>
      <c r="M1018" s="22">
        <f t="shared" ref="M1018" si="2546">SUM(M1019:M1020)</f>
        <v>0</v>
      </c>
      <c r="N1018" s="23">
        <f t="shared" ref="N1018" si="2547">SUM(N1019:N1020)</f>
        <v>0</v>
      </c>
      <c r="O1018" s="77" t="s">
        <v>2</v>
      </c>
      <c r="P1018" s="220"/>
    </row>
    <row r="1019" spans="1:16" ht="14.45" hidden="1" thickBot="1" x14ac:dyDescent="0.4">
      <c r="A1019" s="1">
        <v>1</v>
      </c>
      <c r="B1019" s="7" t="s">
        <v>87</v>
      </c>
      <c r="C1019" s="7" t="s">
        <v>2</v>
      </c>
      <c r="D1019" s="24" t="s">
        <v>18</v>
      </c>
      <c r="E1019" s="90" t="s">
        <v>2</v>
      </c>
      <c r="F1019" s="44"/>
      <c r="G1019" s="44"/>
      <c r="H1019" s="44"/>
      <c r="I1019" s="44"/>
      <c r="J1019" s="44"/>
      <c r="K1019" s="44"/>
      <c r="L1019" s="44"/>
      <c r="M1019" s="44"/>
      <c r="N1019" s="45"/>
      <c r="O1019" s="50" t="s">
        <v>2</v>
      </c>
      <c r="P1019" s="220"/>
    </row>
    <row r="1020" spans="1:16" ht="26.45" hidden="1" thickBot="1" x14ac:dyDescent="0.4">
      <c r="A1020" s="1">
        <v>1</v>
      </c>
      <c r="B1020" s="7" t="s">
        <v>87</v>
      </c>
      <c r="C1020" s="7" t="s">
        <v>2</v>
      </c>
      <c r="D1020" s="26" t="s">
        <v>19</v>
      </c>
      <c r="E1020" s="91" t="s">
        <v>2</v>
      </c>
      <c r="F1020" s="47"/>
      <c r="G1020" s="47"/>
      <c r="H1020" s="47"/>
      <c r="I1020" s="47"/>
      <c r="J1020" s="47"/>
      <c r="K1020" s="47"/>
      <c r="L1020" s="47"/>
      <c r="M1020" s="47"/>
      <c r="N1020" s="48"/>
      <c r="O1020" s="51" t="s">
        <v>2</v>
      </c>
      <c r="P1020" s="220"/>
    </row>
    <row r="1021" spans="1:16" ht="14.45" hidden="1" thickBot="1" x14ac:dyDescent="0.4">
      <c r="A1021" s="1">
        <v>1</v>
      </c>
      <c r="B1021" s="7" t="s">
        <v>87</v>
      </c>
      <c r="C1021" s="7" t="s">
        <v>2</v>
      </c>
      <c r="D1021" s="38" t="s">
        <v>1</v>
      </c>
      <c r="E1021" s="92" t="s">
        <v>2</v>
      </c>
      <c r="F1021" s="94"/>
      <c r="G1021" s="94"/>
      <c r="H1021" s="94"/>
      <c r="I1021" s="94"/>
      <c r="J1021" s="94"/>
      <c r="K1021" s="94"/>
      <c r="L1021" s="94"/>
      <c r="M1021" s="94"/>
      <c r="N1021" s="95"/>
      <c r="O1021" s="52" t="s">
        <v>2</v>
      </c>
      <c r="P1021" s="224"/>
    </row>
    <row r="1022" spans="1:16" ht="41.1" customHeight="1" thickBot="1" x14ac:dyDescent="0.3">
      <c r="A1022" s="1">
        <v>1</v>
      </c>
      <c r="B1022" s="7" t="s">
        <v>88</v>
      </c>
      <c r="D1022" s="58" t="s">
        <v>147</v>
      </c>
      <c r="E1022" s="88" t="s">
        <v>28</v>
      </c>
      <c r="F1022" s="60">
        <f t="shared" ref="F1022" si="2548">F1023+F1044</f>
        <v>0</v>
      </c>
      <c r="G1022" s="60">
        <f t="shared" ref="G1022:H1022" si="2549">G1023+G1044</f>
        <v>0</v>
      </c>
      <c r="H1022" s="171">
        <f t="shared" si="2549"/>
        <v>0</v>
      </c>
      <c r="I1022" s="59">
        <f t="shared" ref="I1022" si="2550">I1023+I1044</f>
        <v>0</v>
      </c>
      <c r="J1022" s="60">
        <f t="shared" ref="J1022" si="2551">J1023+J1044</f>
        <v>0</v>
      </c>
      <c r="K1022" s="60">
        <f t="shared" ref="K1022:L1022" si="2552">K1023+K1044</f>
        <v>0</v>
      </c>
      <c r="L1022" s="60">
        <f t="shared" si="2552"/>
        <v>0</v>
      </c>
      <c r="M1022" s="60">
        <f t="shared" ref="M1022" si="2553">M1023+M1044</f>
        <v>0</v>
      </c>
      <c r="N1022" s="61">
        <f t="shared" ref="N1022" si="2554">N1023+N1044</f>
        <v>0</v>
      </c>
      <c r="O1022" s="62" t="s">
        <v>2</v>
      </c>
      <c r="P1022" s="219" t="s">
        <v>135</v>
      </c>
    </row>
    <row r="1023" spans="1:16" thickBot="1" x14ac:dyDescent="0.3">
      <c r="A1023" s="1">
        <v>1</v>
      </c>
      <c r="B1023" s="7" t="s">
        <v>88</v>
      </c>
      <c r="D1023" s="38" t="s">
        <v>29</v>
      </c>
      <c r="E1023" s="39" t="s">
        <v>2</v>
      </c>
      <c r="F1023" s="41">
        <f t="shared" ref="F1023" si="2555">SUM(F1024:F1026)</f>
        <v>0</v>
      </c>
      <c r="G1023" s="41">
        <f t="shared" ref="G1023:H1023" si="2556">SUM(G1024:G1026)</f>
        <v>0</v>
      </c>
      <c r="H1023" s="165">
        <f t="shared" si="2556"/>
        <v>0</v>
      </c>
      <c r="I1023" s="40">
        <f t="shared" ref="I1023" si="2557">SUM(I1024:I1026)</f>
        <v>0</v>
      </c>
      <c r="J1023" s="41">
        <f t="shared" ref="J1023" si="2558">SUM(J1024:J1026)</f>
        <v>0</v>
      </c>
      <c r="K1023" s="41">
        <f t="shared" ref="K1023:L1023" si="2559">SUM(K1024:K1026)</f>
        <v>0</v>
      </c>
      <c r="L1023" s="41">
        <f t="shared" si="2559"/>
        <v>0</v>
      </c>
      <c r="M1023" s="41">
        <f t="shared" ref="M1023" si="2560">SUM(M1024:M1026)</f>
        <v>0</v>
      </c>
      <c r="N1023" s="42">
        <f t="shared" ref="N1023" si="2561">SUM(N1024:N1026)</f>
        <v>0</v>
      </c>
      <c r="O1023" s="73" t="s">
        <v>2</v>
      </c>
      <c r="P1023" s="219"/>
    </row>
    <row r="1024" spans="1:16" ht="15" x14ac:dyDescent="0.25">
      <c r="A1024" s="1">
        <v>1</v>
      </c>
      <c r="B1024" s="7" t="s">
        <v>88</v>
      </c>
      <c r="D1024" s="28" t="s">
        <v>18</v>
      </c>
      <c r="E1024" s="29" t="s">
        <v>2</v>
      </c>
      <c r="F1024" s="31">
        <f t="shared" ref="F1024:G1024" si="2562">F1029+F1032+F1035+F1039+F1042</f>
        <v>0</v>
      </c>
      <c r="G1024" s="31">
        <f t="shared" si="2562"/>
        <v>0</v>
      </c>
      <c r="H1024" s="166">
        <f t="shared" ref="H1024:N1024" si="2563">H1029+H1032+H1035+H1039+H1042</f>
        <v>0</v>
      </c>
      <c r="I1024" s="30">
        <f t="shared" ref="I1024:K1024" si="2564">I1029+I1032+I1035+I1039+I1042</f>
        <v>0</v>
      </c>
      <c r="J1024" s="31">
        <f t="shared" si="2564"/>
        <v>0</v>
      </c>
      <c r="K1024" s="31">
        <f t="shared" si="2564"/>
        <v>0</v>
      </c>
      <c r="L1024" s="31">
        <f t="shared" si="2563"/>
        <v>0</v>
      </c>
      <c r="M1024" s="31">
        <f t="shared" si="2563"/>
        <v>0</v>
      </c>
      <c r="N1024" s="32">
        <f t="shared" si="2563"/>
        <v>0</v>
      </c>
      <c r="O1024" s="74" t="s">
        <v>2</v>
      </c>
      <c r="P1024" s="220"/>
    </row>
    <row r="1025" spans="1:16" ht="14.1" hidden="1" x14ac:dyDescent="0.35">
      <c r="A1025" s="1">
        <v>1</v>
      </c>
      <c r="B1025" s="7" t="s">
        <v>88</v>
      </c>
      <c r="C1025" s="7" t="s">
        <v>2</v>
      </c>
      <c r="D1025" s="33" t="s">
        <v>30</v>
      </c>
      <c r="E1025" s="34" t="s">
        <v>2</v>
      </c>
      <c r="F1025" s="36">
        <f t="shared" ref="F1025:G1025" si="2565">F1036</f>
        <v>0</v>
      </c>
      <c r="G1025" s="36">
        <f t="shared" si="2565"/>
        <v>0</v>
      </c>
      <c r="H1025" s="36">
        <f t="shared" ref="H1025:N1025" si="2566">H1036</f>
        <v>0</v>
      </c>
      <c r="I1025" s="36">
        <f t="shared" ref="I1025:K1025" si="2567">I1036</f>
        <v>0</v>
      </c>
      <c r="J1025" s="36">
        <f t="shared" si="2567"/>
        <v>0</v>
      </c>
      <c r="K1025" s="36">
        <f t="shared" si="2567"/>
        <v>0</v>
      </c>
      <c r="L1025" s="36">
        <f t="shared" si="2566"/>
        <v>0</v>
      </c>
      <c r="M1025" s="36">
        <f t="shared" si="2566"/>
        <v>0</v>
      </c>
      <c r="N1025" s="37">
        <f t="shared" si="2566"/>
        <v>0</v>
      </c>
      <c r="O1025" s="75" t="s">
        <v>2</v>
      </c>
      <c r="P1025" s="220"/>
    </row>
    <row r="1026" spans="1:16" ht="25.5" x14ac:dyDescent="0.25">
      <c r="A1026" s="1">
        <v>1</v>
      </c>
      <c r="B1026" s="7" t="s">
        <v>88</v>
      </c>
      <c r="D1026" s="33" t="s">
        <v>19</v>
      </c>
      <c r="E1026" s="34" t="s">
        <v>2</v>
      </c>
      <c r="F1026" s="36">
        <f t="shared" ref="F1026:G1026" si="2568">F1030+F1033+F1037+F1040+F1043</f>
        <v>0</v>
      </c>
      <c r="G1026" s="36">
        <f t="shared" si="2568"/>
        <v>0</v>
      </c>
      <c r="H1026" s="167">
        <f t="shared" ref="H1026:N1026" si="2569">H1030+H1033+H1037+H1040+H1043</f>
        <v>0</v>
      </c>
      <c r="I1026" s="35">
        <f t="shared" ref="I1026:K1026" si="2570">I1030+I1033+I1037+I1040+I1043</f>
        <v>0</v>
      </c>
      <c r="J1026" s="36">
        <f t="shared" si="2570"/>
        <v>0</v>
      </c>
      <c r="K1026" s="36">
        <f t="shared" si="2570"/>
        <v>0</v>
      </c>
      <c r="L1026" s="36">
        <f t="shared" si="2569"/>
        <v>0</v>
      </c>
      <c r="M1026" s="36">
        <f t="shared" si="2569"/>
        <v>0</v>
      </c>
      <c r="N1026" s="37">
        <f t="shared" si="2569"/>
        <v>0</v>
      </c>
      <c r="O1026" s="75" t="s">
        <v>2</v>
      </c>
      <c r="P1026" s="220"/>
    </row>
    <row r="1027" spans="1:16" ht="14.1" hidden="1" x14ac:dyDescent="0.35">
      <c r="A1027" s="1">
        <v>1</v>
      </c>
      <c r="B1027" s="7" t="s">
        <v>88</v>
      </c>
      <c r="C1027" s="7" t="s">
        <v>2</v>
      </c>
      <c r="D1027" s="16" t="s">
        <v>31</v>
      </c>
      <c r="E1027" s="16" t="s">
        <v>2</v>
      </c>
      <c r="F1027" s="18" t="s">
        <v>2</v>
      </c>
      <c r="G1027" s="18" t="s">
        <v>2</v>
      </c>
      <c r="H1027" s="18" t="s">
        <v>2</v>
      </c>
      <c r="I1027" s="18" t="s">
        <v>2</v>
      </c>
      <c r="J1027" s="18" t="s">
        <v>2</v>
      </c>
      <c r="K1027" s="18" t="s">
        <v>2</v>
      </c>
      <c r="L1027" s="18" t="s">
        <v>2</v>
      </c>
      <c r="M1027" s="18" t="s">
        <v>2</v>
      </c>
      <c r="N1027" s="19" t="s">
        <v>2</v>
      </c>
      <c r="O1027" s="76" t="s">
        <v>2</v>
      </c>
      <c r="P1027" s="220"/>
    </row>
    <row r="1028" spans="1:16" ht="14.1" hidden="1" x14ac:dyDescent="0.35">
      <c r="A1028" s="1">
        <v>1</v>
      </c>
      <c r="B1028" s="7" t="s">
        <v>88</v>
      </c>
      <c r="C1028" s="7" t="s">
        <v>2</v>
      </c>
      <c r="D1028" s="20" t="s">
        <v>35</v>
      </c>
      <c r="E1028" s="16" t="s">
        <v>2</v>
      </c>
      <c r="F1028" s="22">
        <f t="shared" ref="F1028" si="2571">SUM(F1029:F1030)</f>
        <v>0</v>
      </c>
      <c r="G1028" s="22">
        <f t="shared" ref="G1028:H1028" si="2572">SUM(G1029:G1030)</f>
        <v>0</v>
      </c>
      <c r="H1028" s="22">
        <f t="shared" si="2572"/>
        <v>0</v>
      </c>
      <c r="I1028" s="22">
        <f t="shared" ref="I1028" si="2573">SUM(I1029:I1030)</f>
        <v>0</v>
      </c>
      <c r="J1028" s="22">
        <f t="shared" ref="J1028" si="2574">SUM(J1029:J1030)</f>
        <v>0</v>
      </c>
      <c r="K1028" s="22">
        <f t="shared" ref="K1028:L1028" si="2575">SUM(K1029:K1030)</f>
        <v>0</v>
      </c>
      <c r="L1028" s="22">
        <f t="shared" si="2575"/>
        <v>0</v>
      </c>
      <c r="M1028" s="22">
        <f t="shared" ref="M1028" si="2576">SUM(M1029:M1030)</f>
        <v>0</v>
      </c>
      <c r="N1028" s="23">
        <f t="shared" ref="N1028" si="2577">SUM(N1029:N1030)</f>
        <v>0</v>
      </c>
      <c r="O1028" s="77" t="s">
        <v>2</v>
      </c>
      <c r="P1028" s="220"/>
    </row>
    <row r="1029" spans="1:16" ht="14.1" hidden="1" x14ac:dyDescent="0.35">
      <c r="A1029" s="1">
        <v>1</v>
      </c>
      <c r="B1029" s="7" t="s">
        <v>88</v>
      </c>
      <c r="C1029" s="7" t="s">
        <v>2</v>
      </c>
      <c r="D1029" s="24" t="s">
        <v>18</v>
      </c>
      <c r="E1029" s="90" t="s">
        <v>2</v>
      </c>
      <c r="F1029" s="44"/>
      <c r="G1029" s="44"/>
      <c r="H1029" s="44"/>
      <c r="I1029" s="44"/>
      <c r="J1029" s="44"/>
      <c r="K1029" s="44"/>
      <c r="L1029" s="44"/>
      <c r="M1029" s="44"/>
      <c r="N1029" s="45"/>
      <c r="O1029" s="49" t="s">
        <v>2</v>
      </c>
      <c r="P1029" s="220"/>
    </row>
    <row r="1030" spans="1:16" ht="26.1" hidden="1" x14ac:dyDescent="0.35">
      <c r="A1030" s="1">
        <v>1</v>
      </c>
      <c r="B1030" s="7" t="s">
        <v>88</v>
      </c>
      <c r="C1030" s="7" t="s">
        <v>2</v>
      </c>
      <c r="D1030" s="24" t="s">
        <v>19</v>
      </c>
      <c r="E1030" s="90" t="s">
        <v>2</v>
      </c>
      <c r="F1030" s="44"/>
      <c r="G1030" s="44"/>
      <c r="H1030" s="44"/>
      <c r="I1030" s="44"/>
      <c r="J1030" s="44"/>
      <c r="K1030" s="44"/>
      <c r="L1030" s="44"/>
      <c r="M1030" s="44"/>
      <c r="N1030" s="45"/>
      <c r="O1030" s="49" t="s">
        <v>2</v>
      </c>
      <c r="P1030" s="220"/>
    </row>
    <row r="1031" spans="1:16" ht="14.1" hidden="1" x14ac:dyDescent="0.35">
      <c r="A1031" s="1">
        <v>1</v>
      </c>
      <c r="B1031" s="7" t="s">
        <v>88</v>
      </c>
      <c r="C1031" s="7" t="s">
        <v>2</v>
      </c>
      <c r="D1031" s="20" t="s">
        <v>34</v>
      </c>
      <c r="E1031" s="16" t="s">
        <v>2</v>
      </c>
      <c r="F1031" s="22">
        <f t="shared" ref="F1031" si="2578">SUM(F1032:F1033)</f>
        <v>0</v>
      </c>
      <c r="G1031" s="22">
        <f t="shared" ref="G1031:H1031" si="2579">SUM(G1032:G1033)</f>
        <v>0</v>
      </c>
      <c r="H1031" s="22">
        <f t="shared" si="2579"/>
        <v>0</v>
      </c>
      <c r="I1031" s="22">
        <f t="shared" ref="I1031" si="2580">SUM(I1032:I1033)</f>
        <v>0</v>
      </c>
      <c r="J1031" s="22">
        <f t="shared" ref="J1031" si="2581">SUM(J1032:J1033)</f>
        <v>0</v>
      </c>
      <c r="K1031" s="22">
        <f t="shared" ref="K1031:L1031" si="2582">SUM(K1032:K1033)</f>
        <v>0</v>
      </c>
      <c r="L1031" s="22">
        <f t="shared" si="2582"/>
        <v>0</v>
      </c>
      <c r="M1031" s="22">
        <f t="shared" ref="M1031" si="2583">SUM(M1032:M1033)</f>
        <v>0</v>
      </c>
      <c r="N1031" s="23">
        <f t="shared" ref="N1031" si="2584">SUM(N1032:N1033)</f>
        <v>0</v>
      </c>
      <c r="O1031" s="77" t="s">
        <v>2</v>
      </c>
      <c r="P1031" s="220"/>
    </row>
    <row r="1032" spans="1:16" ht="14.1" hidden="1" x14ac:dyDescent="0.35">
      <c r="A1032" s="1">
        <v>1</v>
      </c>
      <c r="B1032" s="7" t="s">
        <v>88</v>
      </c>
      <c r="C1032" s="7" t="s">
        <v>2</v>
      </c>
      <c r="D1032" s="24" t="s">
        <v>18</v>
      </c>
      <c r="E1032" s="90" t="s">
        <v>2</v>
      </c>
      <c r="F1032" s="44"/>
      <c r="G1032" s="44"/>
      <c r="H1032" s="44"/>
      <c r="I1032" s="44"/>
      <c r="J1032" s="44"/>
      <c r="K1032" s="44"/>
      <c r="L1032" s="44"/>
      <c r="M1032" s="44"/>
      <c r="N1032" s="45"/>
      <c r="O1032" s="49" t="s">
        <v>2</v>
      </c>
      <c r="P1032" s="220"/>
    </row>
    <row r="1033" spans="1:16" ht="26.1" hidden="1" x14ac:dyDescent="0.35">
      <c r="A1033" s="1">
        <v>1</v>
      </c>
      <c r="B1033" s="7" t="s">
        <v>88</v>
      </c>
      <c r="C1033" s="7" t="s">
        <v>2</v>
      </c>
      <c r="D1033" s="24" t="s">
        <v>19</v>
      </c>
      <c r="E1033" s="90" t="s">
        <v>2</v>
      </c>
      <c r="F1033" s="44"/>
      <c r="G1033" s="44"/>
      <c r="H1033" s="44"/>
      <c r="I1033" s="44"/>
      <c r="J1033" s="44"/>
      <c r="K1033" s="44"/>
      <c r="L1033" s="44"/>
      <c r="M1033" s="44"/>
      <c r="N1033" s="45"/>
      <c r="O1033" s="49" t="s">
        <v>2</v>
      </c>
      <c r="P1033" s="220"/>
    </row>
    <row r="1034" spans="1:16" ht="15" x14ac:dyDescent="0.25">
      <c r="A1034" s="1">
        <v>1</v>
      </c>
      <c r="B1034" s="7" t="s">
        <v>88</v>
      </c>
      <c r="D1034" s="20" t="s">
        <v>32</v>
      </c>
      <c r="E1034" s="16" t="s">
        <v>2</v>
      </c>
      <c r="F1034" s="22">
        <f t="shared" ref="F1034" si="2585">SUM(F1035:F1037)</f>
        <v>0</v>
      </c>
      <c r="G1034" s="22">
        <f t="shared" ref="G1034:H1034" si="2586">SUM(G1035:G1037)</f>
        <v>0</v>
      </c>
      <c r="H1034" s="169">
        <f t="shared" si="2586"/>
        <v>0</v>
      </c>
      <c r="I1034" s="21">
        <f t="shared" ref="I1034" si="2587">SUM(I1035:I1037)</f>
        <v>0</v>
      </c>
      <c r="J1034" s="22">
        <f t="shared" ref="J1034" si="2588">SUM(J1035:J1037)</f>
        <v>0</v>
      </c>
      <c r="K1034" s="22">
        <f t="shared" ref="K1034:L1034" si="2589">SUM(K1035:K1037)</f>
        <v>0</v>
      </c>
      <c r="L1034" s="22">
        <f t="shared" si="2589"/>
        <v>0</v>
      </c>
      <c r="M1034" s="22">
        <f t="shared" ref="M1034" si="2590">SUM(M1035:M1037)</f>
        <v>0</v>
      </c>
      <c r="N1034" s="23">
        <f t="shared" ref="N1034" si="2591">SUM(N1035:N1037)</f>
        <v>0</v>
      </c>
      <c r="O1034" s="77" t="s">
        <v>2</v>
      </c>
      <c r="P1034" s="220"/>
    </row>
    <row r="1035" spans="1:16" ht="39.6" customHeight="1" thickBot="1" x14ac:dyDescent="0.3">
      <c r="A1035" s="1">
        <v>1</v>
      </c>
      <c r="B1035" s="7" t="s">
        <v>88</v>
      </c>
      <c r="D1035" s="24" t="s">
        <v>18</v>
      </c>
      <c r="E1035" s="134" t="s">
        <v>103</v>
      </c>
      <c r="F1035" s="44"/>
      <c r="G1035" s="44"/>
      <c r="H1035" s="172"/>
      <c r="I1035" s="43"/>
      <c r="J1035" s="44"/>
      <c r="K1035" s="44"/>
      <c r="L1035" s="44"/>
      <c r="M1035" s="44"/>
      <c r="N1035" s="45"/>
      <c r="O1035" s="49" t="s">
        <v>2</v>
      </c>
      <c r="P1035" s="220"/>
    </row>
    <row r="1036" spans="1:16" ht="14.45" hidden="1" thickBot="1" x14ac:dyDescent="0.4">
      <c r="A1036" s="1">
        <v>1</v>
      </c>
      <c r="B1036" s="7" t="s">
        <v>88</v>
      </c>
      <c r="C1036" s="7" t="s">
        <v>2</v>
      </c>
      <c r="D1036" s="24" t="s">
        <v>30</v>
      </c>
      <c r="E1036" s="90" t="s">
        <v>2</v>
      </c>
      <c r="F1036" s="44"/>
      <c r="G1036" s="44"/>
      <c r="H1036" s="44"/>
      <c r="I1036" s="44"/>
      <c r="J1036" s="44"/>
      <c r="K1036" s="44"/>
      <c r="L1036" s="44"/>
      <c r="M1036" s="44"/>
      <c r="N1036" s="45"/>
      <c r="O1036" s="49" t="s">
        <v>2</v>
      </c>
      <c r="P1036" s="220"/>
    </row>
    <row r="1037" spans="1:16" ht="26.45" hidden="1" thickBot="1" x14ac:dyDescent="0.4">
      <c r="A1037" s="1">
        <v>1</v>
      </c>
      <c r="B1037" s="7" t="s">
        <v>88</v>
      </c>
      <c r="C1037" s="7" t="s">
        <v>2</v>
      </c>
      <c r="D1037" s="24" t="s">
        <v>19</v>
      </c>
      <c r="E1037" s="90" t="s">
        <v>2</v>
      </c>
      <c r="F1037" s="44"/>
      <c r="G1037" s="44"/>
      <c r="H1037" s="44"/>
      <c r="I1037" s="44"/>
      <c r="J1037" s="44"/>
      <c r="K1037" s="44"/>
      <c r="L1037" s="44"/>
      <c r="M1037" s="44"/>
      <c r="N1037" s="45"/>
      <c r="O1037" s="49" t="s">
        <v>2</v>
      </c>
      <c r="P1037" s="220"/>
    </row>
    <row r="1038" spans="1:16" ht="14.45" hidden="1" thickBot="1" x14ac:dyDescent="0.4">
      <c r="A1038" s="1">
        <v>1</v>
      </c>
      <c r="B1038" s="7" t="s">
        <v>88</v>
      </c>
      <c r="C1038" s="7" t="s">
        <v>2</v>
      </c>
      <c r="D1038" s="20" t="s">
        <v>33</v>
      </c>
      <c r="E1038" s="16" t="s">
        <v>2</v>
      </c>
      <c r="F1038" s="22">
        <f t="shared" ref="F1038" si="2592">SUM(F1039:F1040)</f>
        <v>0</v>
      </c>
      <c r="G1038" s="22">
        <f t="shared" ref="G1038:H1038" si="2593">SUM(G1039:G1040)</f>
        <v>0</v>
      </c>
      <c r="H1038" s="22">
        <f t="shared" si="2593"/>
        <v>0</v>
      </c>
      <c r="I1038" s="22">
        <f t="shared" ref="I1038" si="2594">SUM(I1039:I1040)</f>
        <v>0</v>
      </c>
      <c r="J1038" s="22">
        <f t="shared" ref="J1038" si="2595">SUM(J1039:J1040)</f>
        <v>0</v>
      </c>
      <c r="K1038" s="22">
        <f t="shared" ref="K1038:L1038" si="2596">SUM(K1039:K1040)</f>
        <v>0</v>
      </c>
      <c r="L1038" s="22">
        <f t="shared" si="2596"/>
        <v>0</v>
      </c>
      <c r="M1038" s="22">
        <f t="shared" ref="M1038" si="2597">SUM(M1039:M1040)</f>
        <v>0</v>
      </c>
      <c r="N1038" s="23">
        <f t="shared" ref="N1038" si="2598">SUM(N1039:N1040)</f>
        <v>0</v>
      </c>
      <c r="O1038" s="77" t="s">
        <v>2</v>
      </c>
      <c r="P1038" s="220"/>
    </row>
    <row r="1039" spans="1:16" ht="14.45" hidden="1" thickBot="1" x14ac:dyDescent="0.4">
      <c r="A1039" s="1">
        <v>1</v>
      </c>
      <c r="B1039" s="7" t="s">
        <v>88</v>
      </c>
      <c r="C1039" s="7" t="s">
        <v>2</v>
      </c>
      <c r="D1039" s="24" t="s">
        <v>18</v>
      </c>
      <c r="E1039" s="90" t="s">
        <v>2</v>
      </c>
      <c r="F1039" s="44"/>
      <c r="G1039" s="44"/>
      <c r="H1039" s="44"/>
      <c r="I1039" s="44"/>
      <c r="J1039" s="44"/>
      <c r="K1039" s="44"/>
      <c r="L1039" s="44"/>
      <c r="M1039" s="44"/>
      <c r="N1039" s="45"/>
      <c r="O1039" s="49" t="s">
        <v>2</v>
      </c>
      <c r="P1039" s="220"/>
    </row>
    <row r="1040" spans="1:16" ht="26.45" hidden="1" thickBot="1" x14ac:dyDescent="0.4">
      <c r="A1040" s="1">
        <v>1</v>
      </c>
      <c r="B1040" s="7" t="s">
        <v>88</v>
      </c>
      <c r="C1040" s="7" t="s">
        <v>2</v>
      </c>
      <c r="D1040" s="24" t="s">
        <v>19</v>
      </c>
      <c r="E1040" s="90" t="s">
        <v>2</v>
      </c>
      <c r="F1040" s="44"/>
      <c r="G1040" s="44"/>
      <c r="H1040" s="44"/>
      <c r="I1040" s="44"/>
      <c r="J1040" s="44"/>
      <c r="K1040" s="44"/>
      <c r="L1040" s="44"/>
      <c r="M1040" s="44"/>
      <c r="N1040" s="45"/>
      <c r="O1040" s="49" t="s">
        <v>2</v>
      </c>
      <c r="P1040" s="220"/>
    </row>
    <row r="1041" spans="1:16" ht="14.45" hidden="1" thickBot="1" x14ac:dyDescent="0.4">
      <c r="A1041" s="1">
        <v>1</v>
      </c>
      <c r="B1041" s="7" t="s">
        <v>88</v>
      </c>
      <c r="C1041" s="7" t="s">
        <v>2</v>
      </c>
      <c r="D1041" s="25" t="s">
        <v>101</v>
      </c>
      <c r="E1041" s="16" t="s">
        <v>2</v>
      </c>
      <c r="F1041" s="22">
        <f t="shared" ref="F1041" si="2599">SUM(F1042:F1043)</f>
        <v>0</v>
      </c>
      <c r="G1041" s="22">
        <f t="shared" ref="G1041:H1041" si="2600">SUM(G1042:G1043)</f>
        <v>0</v>
      </c>
      <c r="H1041" s="22">
        <f t="shared" si="2600"/>
        <v>0</v>
      </c>
      <c r="I1041" s="22">
        <f t="shared" ref="I1041" si="2601">SUM(I1042:I1043)</f>
        <v>0</v>
      </c>
      <c r="J1041" s="22">
        <f t="shared" ref="J1041" si="2602">SUM(J1042:J1043)</f>
        <v>0</v>
      </c>
      <c r="K1041" s="22">
        <f t="shared" ref="K1041:L1041" si="2603">SUM(K1042:K1043)</f>
        <v>0</v>
      </c>
      <c r="L1041" s="22">
        <f t="shared" si="2603"/>
        <v>0</v>
      </c>
      <c r="M1041" s="22">
        <f t="shared" ref="M1041" si="2604">SUM(M1042:M1043)</f>
        <v>0</v>
      </c>
      <c r="N1041" s="23">
        <f t="shared" ref="N1041" si="2605">SUM(N1042:N1043)</f>
        <v>0</v>
      </c>
      <c r="O1041" s="77" t="s">
        <v>2</v>
      </c>
      <c r="P1041" s="220"/>
    </row>
    <row r="1042" spans="1:16" ht="14.45" hidden="1" thickBot="1" x14ac:dyDescent="0.4">
      <c r="A1042" s="1">
        <v>1</v>
      </c>
      <c r="B1042" s="7" t="s">
        <v>88</v>
      </c>
      <c r="C1042" s="7" t="s">
        <v>2</v>
      </c>
      <c r="D1042" s="24" t="s">
        <v>18</v>
      </c>
      <c r="E1042" s="90" t="s">
        <v>2</v>
      </c>
      <c r="F1042" s="44"/>
      <c r="G1042" s="44"/>
      <c r="H1042" s="44"/>
      <c r="I1042" s="44"/>
      <c r="J1042" s="44"/>
      <c r="K1042" s="44"/>
      <c r="L1042" s="44"/>
      <c r="M1042" s="44"/>
      <c r="N1042" s="45"/>
      <c r="O1042" s="50" t="s">
        <v>2</v>
      </c>
      <c r="P1042" s="220"/>
    </row>
    <row r="1043" spans="1:16" ht="26.45" hidden="1" thickBot="1" x14ac:dyDescent="0.4">
      <c r="A1043" s="1">
        <v>1</v>
      </c>
      <c r="B1043" s="7" t="s">
        <v>88</v>
      </c>
      <c r="C1043" s="7" t="s">
        <v>2</v>
      </c>
      <c r="D1043" s="26" t="s">
        <v>19</v>
      </c>
      <c r="E1043" s="91" t="s">
        <v>2</v>
      </c>
      <c r="F1043" s="47"/>
      <c r="G1043" s="47"/>
      <c r="H1043" s="47"/>
      <c r="I1043" s="47"/>
      <c r="J1043" s="47"/>
      <c r="K1043" s="47"/>
      <c r="L1043" s="47"/>
      <c r="M1043" s="47"/>
      <c r="N1043" s="48"/>
      <c r="O1043" s="51" t="s">
        <v>2</v>
      </c>
      <c r="P1043" s="220"/>
    </row>
    <row r="1044" spans="1:16" ht="14.45" hidden="1" thickBot="1" x14ac:dyDescent="0.4">
      <c r="A1044" s="1">
        <v>1</v>
      </c>
      <c r="B1044" s="7" t="s">
        <v>88</v>
      </c>
      <c r="C1044" s="7" t="s">
        <v>2</v>
      </c>
      <c r="D1044" s="38" t="s">
        <v>1</v>
      </c>
      <c r="E1044" s="92" t="s">
        <v>2</v>
      </c>
      <c r="F1044" s="94"/>
      <c r="G1044" s="94"/>
      <c r="H1044" s="94"/>
      <c r="I1044" s="94"/>
      <c r="J1044" s="94"/>
      <c r="K1044" s="94"/>
      <c r="L1044" s="94"/>
      <c r="M1044" s="94"/>
      <c r="N1044" s="95"/>
      <c r="O1044" s="52" t="s">
        <v>2</v>
      </c>
      <c r="P1044" s="224"/>
    </row>
    <row r="1045" spans="1:16" ht="80.099999999999994" customHeight="1" thickBot="1" x14ac:dyDescent="0.3">
      <c r="A1045" s="1">
        <v>1</v>
      </c>
      <c r="B1045" s="7" t="s">
        <v>89</v>
      </c>
      <c r="D1045" s="58" t="s">
        <v>148</v>
      </c>
      <c r="E1045" s="88" t="s">
        <v>28</v>
      </c>
      <c r="F1045" s="60">
        <f t="shared" ref="F1045" si="2606">F1046+F1067</f>
        <v>132500</v>
      </c>
      <c r="G1045" s="60">
        <f t="shared" ref="G1045:H1045" si="2607">G1046+G1067</f>
        <v>132500</v>
      </c>
      <c r="H1045" s="171">
        <f t="shared" si="2607"/>
        <v>0</v>
      </c>
      <c r="I1045" s="59">
        <f t="shared" ref="I1045" si="2608">I1046+I1067</f>
        <v>0</v>
      </c>
      <c r="J1045" s="60">
        <f t="shared" ref="J1045" si="2609">J1046+J1067</f>
        <v>0</v>
      </c>
      <c r="K1045" s="60">
        <f t="shared" ref="K1045:L1045" si="2610">K1046+K1067</f>
        <v>0</v>
      </c>
      <c r="L1045" s="60">
        <f t="shared" si="2610"/>
        <v>0</v>
      </c>
      <c r="M1045" s="60">
        <f t="shared" ref="M1045" si="2611">M1046+M1067</f>
        <v>0</v>
      </c>
      <c r="N1045" s="61">
        <f t="shared" ref="N1045" si="2612">N1046+N1067</f>
        <v>0</v>
      </c>
      <c r="O1045" s="62" t="s">
        <v>2</v>
      </c>
      <c r="P1045" s="219" t="s">
        <v>115</v>
      </c>
    </row>
    <row r="1046" spans="1:16" thickBot="1" x14ac:dyDescent="0.3">
      <c r="A1046" s="1">
        <v>1</v>
      </c>
      <c r="B1046" s="7" t="s">
        <v>89</v>
      </c>
      <c r="D1046" s="38" t="s">
        <v>29</v>
      </c>
      <c r="E1046" s="39" t="s">
        <v>2</v>
      </c>
      <c r="F1046" s="41">
        <f t="shared" ref="F1046" si="2613">SUM(F1047:F1049)</f>
        <v>132500</v>
      </c>
      <c r="G1046" s="41">
        <f t="shared" ref="G1046:H1046" si="2614">SUM(G1047:G1049)</f>
        <v>132500</v>
      </c>
      <c r="H1046" s="165">
        <f t="shared" si="2614"/>
        <v>0</v>
      </c>
      <c r="I1046" s="40">
        <f t="shared" ref="I1046" si="2615">SUM(I1047:I1049)</f>
        <v>0</v>
      </c>
      <c r="J1046" s="41">
        <f t="shared" ref="J1046" si="2616">SUM(J1047:J1049)</f>
        <v>0</v>
      </c>
      <c r="K1046" s="41">
        <f t="shared" ref="K1046:L1046" si="2617">SUM(K1047:K1049)</f>
        <v>0</v>
      </c>
      <c r="L1046" s="41">
        <f t="shared" si="2617"/>
        <v>0</v>
      </c>
      <c r="M1046" s="41">
        <f t="shared" ref="M1046" si="2618">SUM(M1047:M1049)</f>
        <v>0</v>
      </c>
      <c r="N1046" s="42">
        <f t="shared" ref="N1046" si="2619">SUM(N1047:N1049)</f>
        <v>0</v>
      </c>
      <c r="O1046" s="73" t="s">
        <v>2</v>
      </c>
      <c r="P1046" s="222"/>
    </row>
    <row r="1047" spans="1:16" ht="15" x14ac:dyDescent="0.25">
      <c r="A1047" s="1">
        <v>1</v>
      </c>
      <c r="B1047" s="7" t="s">
        <v>89</v>
      </c>
      <c r="D1047" s="28" t="s">
        <v>18</v>
      </c>
      <c r="E1047" s="29" t="s">
        <v>2</v>
      </c>
      <c r="F1047" s="31">
        <f t="shared" ref="F1047:G1047" si="2620">F1052+F1055+F1058+F1062+F1065</f>
        <v>0</v>
      </c>
      <c r="G1047" s="31">
        <f t="shared" si="2620"/>
        <v>0</v>
      </c>
      <c r="H1047" s="166">
        <f t="shared" ref="H1047:N1047" si="2621">H1052+H1055+H1058+H1062+H1065</f>
        <v>0</v>
      </c>
      <c r="I1047" s="30">
        <f t="shared" ref="I1047:K1047" si="2622">I1052+I1055+I1058+I1062+I1065</f>
        <v>0</v>
      </c>
      <c r="J1047" s="31">
        <f t="shared" si="2622"/>
        <v>0</v>
      </c>
      <c r="K1047" s="31">
        <f t="shared" si="2622"/>
        <v>0</v>
      </c>
      <c r="L1047" s="31">
        <f t="shared" si="2621"/>
        <v>0</v>
      </c>
      <c r="M1047" s="31">
        <f t="shared" si="2621"/>
        <v>0</v>
      </c>
      <c r="N1047" s="32">
        <f t="shared" si="2621"/>
        <v>0</v>
      </c>
      <c r="O1047" s="74" t="s">
        <v>2</v>
      </c>
      <c r="P1047" s="223"/>
    </row>
    <row r="1048" spans="1:16" ht="14.1" hidden="1" x14ac:dyDescent="0.35">
      <c r="A1048" s="1">
        <v>1</v>
      </c>
      <c r="B1048" s="7" t="s">
        <v>89</v>
      </c>
      <c r="C1048" s="7" t="s">
        <v>2</v>
      </c>
      <c r="D1048" s="33" t="s">
        <v>30</v>
      </c>
      <c r="E1048" s="34" t="s">
        <v>2</v>
      </c>
      <c r="F1048" s="36">
        <f t="shared" ref="F1048:G1048" si="2623">F1059</f>
        <v>0</v>
      </c>
      <c r="G1048" s="36">
        <f t="shared" si="2623"/>
        <v>0</v>
      </c>
      <c r="H1048" s="36">
        <f t="shared" ref="H1048:N1048" si="2624">H1059</f>
        <v>0</v>
      </c>
      <c r="I1048" s="36">
        <f t="shared" ref="I1048:K1048" si="2625">I1059</f>
        <v>0</v>
      </c>
      <c r="J1048" s="36">
        <f t="shared" si="2625"/>
        <v>0</v>
      </c>
      <c r="K1048" s="36">
        <f t="shared" si="2625"/>
        <v>0</v>
      </c>
      <c r="L1048" s="36">
        <f t="shared" si="2624"/>
        <v>0</v>
      </c>
      <c r="M1048" s="36">
        <f t="shared" si="2624"/>
        <v>0</v>
      </c>
      <c r="N1048" s="37">
        <f t="shared" si="2624"/>
        <v>0</v>
      </c>
      <c r="O1048" s="75" t="s">
        <v>2</v>
      </c>
      <c r="P1048" s="220"/>
    </row>
    <row r="1049" spans="1:16" ht="25.5" x14ac:dyDescent="0.25">
      <c r="A1049" s="1">
        <v>1</v>
      </c>
      <c r="B1049" s="7" t="s">
        <v>89</v>
      </c>
      <c r="D1049" s="33" t="s">
        <v>19</v>
      </c>
      <c r="E1049" s="34" t="s">
        <v>2</v>
      </c>
      <c r="F1049" s="36">
        <f t="shared" ref="F1049:G1049" si="2626">F1053+F1056+F1060+F1063+F1066</f>
        <v>132500</v>
      </c>
      <c r="G1049" s="36">
        <f t="shared" si="2626"/>
        <v>132500</v>
      </c>
      <c r="H1049" s="167">
        <f t="shared" ref="H1049:N1049" si="2627">H1053+H1056+H1060+H1063+H1066</f>
        <v>0</v>
      </c>
      <c r="I1049" s="35">
        <f t="shared" ref="I1049:K1049" si="2628">I1053+I1056+I1060+I1063+I1066</f>
        <v>0</v>
      </c>
      <c r="J1049" s="36">
        <f t="shared" si="2628"/>
        <v>0</v>
      </c>
      <c r="K1049" s="36">
        <f t="shared" si="2628"/>
        <v>0</v>
      </c>
      <c r="L1049" s="36">
        <f t="shared" si="2627"/>
        <v>0</v>
      </c>
      <c r="M1049" s="36">
        <f t="shared" si="2627"/>
        <v>0</v>
      </c>
      <c r="N1049" s="37">
        <f t="shared" si="2627"/>
        <v>0</v>
      </c>
      <c r="O1049" s="75" t="s">
        <v>2</v>
      </c>
      <c r="P1049" s="223"/>
    </row>
    <row r="1050" spans="1:16" ht="14.1" hidden="1" x14ac:dyDescent="0.35">
      <c r="A1050" s="1">
        <v>1</v>
      </c>
      <c r="B1050" s="7" t="s">
        <v>89</v>
      </c>
      <c r="C1050" s="7" t="s">
        <v>2</v>
      </c>
      <c r="D1050" s="16" t="s">
        <v>31</v>
      </c>
      <c r="E1050" s="16" t="s">
        <v>2</v>
      </c>
      <c r="F1050" s="18" t="s">
        <v>2</v>
      </c>
      <c r="G1050" s="18" t="s">
        <v>2</v>
      </c>
      <c r="H1050" s="18" t="s">
        <v>2</v>
      </c>
      <c r="I1050" s="18" t="s">
        <v>2</v>
      </c>
      <c r="J1050" s="18" t="s">
        <v>2</v>
      </c>
      <c r="K1050" s="18" t="s">
        <v>2</v>
      </c>
      <c r="L1050" s="18" t="s">
        <v>2</v>
      </c>
      <c r="M1050" s="18" t="s">
        <v>2</v>
      </c>
      <c r="N1050" s="19" t="s">
        <v>2</v>
      </c>
      <c r="O1050" s="76" t="s">
        <v>2</v>
      </c>
      <c r="P1050" s="223"/>
    </row>
    <row r="1051" spans="1:16" ht="14.1" hidden="1" x14ac:dyDescent="0.35">
      <c r="A1051" s="1">
        <v>1</v>
      </c>
      <c r="B1051" s="7" t="s">
        <v>89</v>
      </c>
      <c r="C1051" s="7" t="s">
        <v>2</v>
      </c>
      <c r="D1051" s="20" t="s">
        <v>35</v>
      </c>
      <c r="E1051" s="16" t="s">
        <v>2</v>
      </c>
      <c r="F1051" s="22">
        <f t="shared" ref="F1051" si="2629">SUM(F1052:F1053)</f>
        <v>0</v>
      </c>
      <c r="G1051" s="22">
        <f t="shared" ref="G1051:H1051" si="2630">SUM(G1052:G1053)</f>
        <v>0</v>
      </c>
      <c r="H1051" s="22">
        <f t="shared" si="2630"/>
        <v>0</v>
      </c>
      <c r="I1051" s="22">
        <f t="shared" ref="I1051" si="2631">SUM(I1052:I1053)</f>
        <v>0</v>
      </c>
      <c r="J1051" s="22">
        <f t="shared" ref="J1051" si="2632">SUM(J1052:J1053)</f>
        <v>0</v>
      </c>
      <c r="K1051" s="22">
        <f t="shared" ref="K1051:L1051" si="2633">SUM(K1052:K1053)</f>
        <v>0</v>
      </c>
      <c r="L1051" s="22">
        <f t="shared" si="2633"/>
        <v>0</v>
      </c>
      <c r="M1051" s="22">
        <f t="shared" ref="M1051" si="2634">SUM(M1052:M1053)</f>
        <v>0</v>
      </c>
      <c r="N1051" s="23">
        <f t="shared" ref="N1051" si="2635">SUM(N1052:N1053)</f>
        <v>0</v>
      </c>
      <c r="O1051" s="77" t="s">
        <v>2</v>
      </c>
      <c r="P1051" s="220"/>
    </row>
    <row r="1052" spans="1:16" ht="14.1" hidden="1" x14ac:dyDescent="0.35">
      <c r="A1052" s="1">
        <v>1</v>
      </c>
      <c r="B1052" s="7" t="s">
        <v>89</v>
      </c>
      <c r="C1052" s="7" t="s">
        <v>2</v>
      </c>
      <c r="D1052" s="24" t="s">
        <v>18</v>
      </c>
      <c r="E1052" s="90" t="s">
        <v>2</v>
      </c>
      <c r="F1052" s="44"/>
      <c r="G1052" s="44"/>
      <c r="H1052" s="44"/>
      <c r="I1052" s="44"/>
      <c r="J1052" s="44"/>
      <c r="K1052" s="44"/>
      <c r="L1052" s="44"/>
      <c r="M1052" s="44"/>
      <c r="N1052" s="45"/>
      <c r="O1052" s="49" t="s">
        <v>2</v>
      </c>
      <c r="P1052" s="220"/>
    </row>
    <row r="1053" spans="1:16" ht="26.1" hidden="1" x14ac:dyDescent="0.35">
      <c r="A1053" s="1">
        <v>1</v>
      </c>
      <c r="B1053" s="7" t="s">
        <v>89</v>
      </c>
      <c r="C1053" s="7" t="s">
        <v>2</v>
      </c>
      <c r="D1053" s="24" t="s">
        <v>19</v>
      </c>
      <c r="E1053" s="90" t="s">
        <v>2</v>
      </c>
      <c r="F1053" s="44"/>
      <c r="G1053" s="44"/>
      <c r="H1053" s="44"/>
      <c r="I1053" s="44"/>
      <c r="J1053" s="44"/>
      <c r="K1053" s="44"/>
      <c r="L1053" s="44"/>
      <c r="M1053" s="44"/>
      <c r="N1053" s="45"/>
      <c r="O1053" s="49" t="s">
        <v>2</v>
      </c>
      <c r="P1053" s="220"/>
    </row>
    <row r="1054" spans="1:16" ht="14.1" hidden="1" x14ac:dyDescent="0.35">
      <c r="A1054" s="1">
        <v>1</v>
      </c>
      <c r="B1054" s="7" t="s">
        <v>89</v>
      </c>
      <c r="C1054" s="7" t="s">
        <v>2</v>
      </c>
      <c r="D1054" s="20" t="s">
        <v>34</v>
      </c>
      <c r="E1054" s="16" t="s">
        <v>2</v>
      </c>
      <c r="F1054" s="22">
        <f t="shared" ref="F1054" si="2636">SUM(F1055:F1056)</f>
        <v>0</v>
      </c>
      <c r="G1054" s="22">
        <f t="shared" ref="G1054:H1054" si="2637">SUM(G1055:G1056)</f>
        <v>0</v>
      </c>
      <c r="H1054" s="22">
        <f t="shared" si="2637"/>
        <v>0</v>
      </c>
      <c r="I1054" s="22">
        <f t="shared" ref="I1054" si="2638">SUM(I1055:I1056)</f>
        <v>0</v>
      </c>
      <c r="J1054" s="22">
        <f t="shared" ref="J1054" si="2639">SUM(J1055:J1056)</f>
        <v>0</v>
      </c>
      <c r="K1054" s="22">
        <f t="shared" ref="K1054:L1054" si="2640">SUM(K1055:K1056)</f>
        <v>0</v>
      </c>
      <c r="L1054" s="22">
        <f t="shared" si="2640"/>
        <v>0</v>
      </c>
      <c r="M1054" s="22">
        <f t="shared" ref="M1054" si="2641">SUM(M1055:M1056)</f>
        <v>0</v>
      </c>
      <c r="N1054" s="23">
        <f t="shared" ref="N1054" si="2642">SUM(N1055:N1056)</f>
        <v>0</v>
      </c>
      <c r="O1054" s="77" t="s">
        <v>2</v>
      </c>
      <c r="P1054" s="220"/>
    </row>
    <row r="1055" spans="1:16" ht="14.1" hidden="1" x14ac:dyDescent="0.35">
      <c r="A1055" s="1">
        <v>1</v>
      </c>
      <c r="B1055" s="7" t="s">
        <v>89</v>
      </c>
      <c r="C1055" s="7" t="s">
        <v>2</v>
      </c>
      <c r="D1055" s="24" t="s">
        <v>18</v>
      </c>
      <c r="E1055" s="90" t="s">
        <v>2</v>
      </c>
      <c r="F1055" s="44"/>
      <c r="G1055" s="44"/>
      <c r="H1055" s="44"/>
      <c r="I1055" s="44"/>
      <c r="J1055" s="44"/>
      <c r="K1055" s="44"/>
      <c r="L1055" s="44"/>
      <c r="M1055" s="44"/>
      <c r="N1055" s="45"/>
      <c r="O1055" s="49" t="s">
        <v>2</v>
      </c>
      <c r="P1055" s="220"/>
    </row>
    <row r="1056" spans="1:16" ht="26.1" hidden="1" x14ac:dyDescent="0.35">
      <c r="A1056" s="1">
        <v>1</v>
      </c>
      <c r="B1056" s="7" t="s">
        <v>89</v>
      </c>
      <c r="C1056" s="7" t="s">
        <v>2</v>
      </c>
      <c r="D1056" s="24" t="s">
        <v>19</v>
      </c>
      <c r="E1056" s="90" t="s">
        <v>2</v>
      </c>
      <c r="F1056" s="44"/>
      <c r="G1056" s="44"/>
      <c r="H1056" s="44"/>
      <c r="I1056" s="44"/>
      <c r="J1056" s="44"/>
      <c r="K1056" s="44"/>
      <c r="L1056" s="44"/>
      <c r="M1056" s="44"/>
      <c r="N1056" s="45"/>
      <c r="O1056" s="49" t="s">
        <v>2</v>
      </c>
      <c r="P1056" s="220"/>
    </row>
    <row r="1057" spans="1:16" ht="15" x14ac:dyDescent="0.25">
      <c r="A1057" s="1">
        <v>1</v>
      </c>
      <c r="B1057" s="7" t="s">
        <v>89</v>
      </c>
      <c r="D1057" s="20" t="s">
        <v>32</v>
      </c>
      <c r="E1057" s="16" t="s">
        <v>2</v>
      </c>
      <c r="F1057" s="22">
        <f t="shared" ref="F1057" si="2643">SUM(F1058:F1060)</f>
        <v>132500</v>
      </c>
      <c r="G1057" s="22">
        <f t="shared" ref="G1057:H1057" si="2644">SUM(G1058:G1060)</f>
        <v>132500</v>
      </c>
      <c r="H1057" s="169">
        <f t="shared" si="2644"/>
        <v>0</v>
      </c>
      <c r="I1057" s="21">
        <f t="shared" ref="I1057" si="2645">SUM(I1058:I1060)</f>
        <v>0</v>
      </c>
      <c r="J1057" s="22">
        <f t="shared" ref="J1057" si="2646">SUM(J1058:J1060)</f>
        <v>0</v>
      </c>
      <c r="K1057" s="22">
        <f t="shared" ref="K1057:L1057" si="2647">SUM(K1058:K1060)</f>
        <v>0</v>
      </c>
      <c r="L1057" s="22">
        <f t="shared" si="2647"/>
        <v>0</v>
      </c>
      <c r="M1057" s="22">
        <f t="shared" ref="M1057" si="2648">SUM(M1058:M1060)</f>
        <v>0</v>
      </c>
      <c r="N1057" s="23">
        <f t="shared" ref="N1057" si="2649">SUM(N1058:N1060)</f>
        <v>0</v>
      </c>
      <c r="O1057" s="77" t="s">
        <v>2</v>
      </c>
      <c r="P1057" s="223"/>
    </row>
    <row r="1058" spans="1:16" ht="14.1" hidden="1" x14ac:dyDescent="0.35">
      <c r="A1058" s="1">
        <v>1</v>
      </c>
      <c r="B1058" s="7" t="s">
        <v>89</v>
      </c>
      <c r="C1058" s="7" t="s">
        <v>2</v>
      </c>
      <c r="D1058" s="24" t="s">
        <v>18</v>
      </c>
      <c r="E1058" s="90" t="s">
        <v>2</v>
      </c>
      <c r="F1058" s="44"/>
      <c r="G1058" s="44"/>
      <c r="H1058" s="44"/>
      <c r="I1058" s="44"/>
      <c r="J1058" s="44"/>
      <c r="K1058" s="44"/>
      <c r="L1058" s="44"/>
      <c r="M1058" s="44"/>
      <c r="N1058" s="45"/>
      <c r="O1058" s="49" t="s">
        <v>2</v>
      </c>
      <c r="P1058" s="223"/>
    </row>
    <row r="1059" spans="1:16" ht="14.1" hidden="1" x14ac:dyDescent="0.35">
      <c r="A1059" s="1">
        <v>1</v>
      </c>
      <c r="B1059" s="7" t="s">
        <v>89</v>
      </c>
      <c r="C1059" s="7" t="s">
        <v>2</v>
      </c>
      <c r="D1059" s="24" t="s">
        <v>30</v>
      </c>
      <c r="E1059" s="90" t="s">
        <v>2</v>
      </c>
      <c r="F1059" s="44"/>
      <c r="G1059" s="44"/>
      <c r="H1059" s="44"/>
      <c r="I1059" s="44"/>
      <c r="J1059" s="44"/>
      <c r="K1059" s="44"/>
      <c r="L1059" s="44"/>
      <c r="M1059" s="44"/>
      <c r="N1059" s="45"/>
      <c r="O1059" s="49" t="s">
        <v>2</v>
      </c>
      <c r="P1059" s="220"/>
    </row>
    <row r="1060" spans="1:16" ht="30.95" customHeight="1" thickBot="1" x14ac:dyDescent="0.3">
      <c r="A1060" s="1">
        <v>1</v>
      </c>
      <c r="B1060" s="7" t="s">
        <v>89</v>
      </c>
      <c r="D1060" s="24" t="s">
        <v>19</v>
      </c>
      <c r="E1060" s="134" t="s">
        <v>117</v>
      </c>
      <c r="F1060" s="44">
        <v>132500</v>
      </c>
      <c r="G1060" s="44">
        <v>132500</v>
      </c>
      <c r="H1060" s="172"/>
      <c r="I1060" s="43"/>
      <c r="J1060" s="44"/>
      <c r="K1060" s="44"/>
      <c r="L1060" s="44"/>
      <c r="M1060" s="44"/>
      <c r="N1060" s="45"/>
      <c r="O1060" s="49">
        <v>2027</v>
      </c>
      <c r="P1060" s="223"/>
    </row>
    <row r="1061" spans="1:16" ht="14.45" hidden="1" thickBot="1" x14ac:dyDescent="0.4">
      <c r="A1061" s="1">
        <v>1</v>
      </c>
      <c r="B1061" s="7" t="s">
        <v>89</v>
      </c>
      <c r="C1061" s="7" t="s">
        <v>2</v>
      </c>
      <c r="D1061" s="20" t="s">
        <v>33</v>
      </c>
      <c r="E1061" s="16" t="s">
        <v>2</v>
      </c>
      <c r="F1061" s="22">
        <f t="shared" ref="F1061" si="2650">SUM(F1062:F1063)</f>
        <v>0</v>
      </c>
      <c r="G1061" s="22">
        <f t="shared" ref="G1061:H1061" si="2651">SUM(G1062:G1063)</f>
        <v>0</v>
      </c>
      <c r="H1061" s="22">
        <f t="shared" si="2651"/>
        <v>0</v>
      </c>
      <c r="I1061" s="22">
        <f t="shared" ref="I1061" si="2652">SUM(I1062:I1063)</f>
        <v>0</v>
      </c>
      <c r="J1061" s="22">
        <f t="shared" ref="J1061" si="2653">SUM(J1062:J1063)</f>
        <v>0</v>
      </c>
      <c r="K1061" s="22">
        <f t="shared" ref="K1061:L1061" si="2654">SUM(K1062:K1063)</f>
        <v>0</v>
      </c>
      <c r="L1061" s="22">
        <f t="shared" si="2654"/>
        <v>0</v>
      </c>
      <c r="M1061" s="22">
        <f t="shared" ref="M1061" si="2655">SUM(M1062:M1063)</f>
        <v>0</v>
      </c>
      <c r="N1061" s="23">
        <f t="shared" ref="N1061" si="2656">SUM(N1062:N1063)</f>
        <v>0</v>
      </c>
      <c r="O1061" s="77" t="s">
        <v>2</v>
      </c>
      <c r="P1061" s="220"/>
    </row>
    <row r="1062" spans="1:16" ht="14.45" hidden="1" thickBot="1" x14ac:dyDescent="0.4">
      <c r="A1062" s="1">
        <v>1</v>
      </c>
      <c r="B1062" s="7" t="s">
        <v>89</v>
      </c>
      <c r="C1062" s="7" t="s">
        <v>2</v>
      </c>
      <c r="D1062" s="24" t="s">
        <v>18</v>
      </c>
      <c r="E1062" s="90" t="s">
        <v>2</v>
      </c>
      <c r="F1062" s="44"/>
      <c r="G1062" s="44"/>
      <c r="H1062" s="44"/>
      <c r="I1062" s="44"/>
      <c r="J1062" s="44"/>
      <c r="K1062" s="44"/>
      <c r="L1062" s="44"/>
      <c r="M1062" s="44"/>
      <c r="N1062" s="45"/>
      <c r="O1062" s="49" t="s">
        <v>2</v>
      </c>
      <c r="P1062" s="220"/>
    </row>
    <row r="1063" spans="1:16" ht="26.45" hidden="1" thickBot="1" x14ac:dyDescent="0.4">
      <c r="A1063" s="1">
        <v>1</v>
      </c>
      <c r="B1063" s="7" t="s">
        <v>89</v>
      </c>
      <c r="C1063" s="7" t="s">
        <v>2</v>
      </c>
      <c r="D1063" s="24" t="s">
        <v>19</v>
      </c>
      <c r="E1063" s="90" t="s">
        <v>2</v>
      </c>
      <c r="F1063" s="44"/>
      <c r="G1063" s="44"/>
      <c r="H1063" s="44"/>
      <c r="I1063" s="44"/>
      <c r="J1063" s="44"/>
      <c r="K1063" s="44"/>
      <c r="L1063" s="44"/>
      <c r="M1063" s="44"/>
      <c r="N1063" s="45"/>
      <c r="O1063" s="49" t="s">
        <v>2</v>
      </c>
      <c r="P1063" s="220"/>
    </row>
    <row r="1064" spans="1:16" ht="14.45" hidden="1" thickBot="1" x14ac:dyDescent="0.4">
      <c r="A1064" s="1">
        <v>1</v>
      </c>
      <c r="B1064" s="7" t="s">
        <v>89</v>
      </c>
      <c r="C1064" s="7" t="s">
        <v>2</v>
      </c>
      <c r="D1064" s="25" t="s">
        <v>101</v>
      </c>
      <c r="E1064" s="16" t="s">
        <v>2</v>
      </c>
      <c r="F1064" s="22">
        <f t="shared" ref="F1064" si="2657">SUM(F1065:F1066)</f>
        <v>0</v>
      </c>
      <c r="G1064" s="22">
        <f t="shared" ref="G1064:H1064" si="2658">SUM(G1065:G1066)</f>
        <v>0</v>
      </c>
      <c r="H1064" s="22">
        <f t="shared" si="2658"/>
        <v>0</v>
      </c>
      <c r="I1064" s="22">
        <f t="shared" ref="I1064" si="2659">SUM(I1065:I1066)</f>
        <v>0</v>
      </c>
      <c r="J1064" s="22">
        <f t="shared" ref="J1064" si="2660">SUM(J1065:J1066)</f>
        <v>0</v>
      </c>
      <c r="K1064" s="22">
        <f t="shared" ref="K1064:L1064" si="2661">SUM(K1065:K1066)</f>
        <v>0</v>
      </c>
      <c r="L1064" s="22">
        <f t="shared" si="2661"/>
        <v>0</v>
      </c>
      <c r="M1064" s="22">
        <f t="shared" ref="M1064" si="2662">SUM(M1065:M1066)</f>
        <v>0</v>
      </c>
      <c r="N1064" s="23">
        <f t="shared" ref="N1064" si="2663">SUM(N1065:N1066)</f>
        <v>0</v>
      </c>
      <c r="O1064" s="77" t="s">
        <v>2</v>
      </c>
      <c r="P1064" s="220"/>
    </row>
    <row r="1065" spans="1:16" ht="14.45" hidden="1" thickBot="1" x14ac:dyDescent="0.4">
      <c r="A1065" s="1">
        <v>1</v>
      </c>
      <c r="B1065" s="7" t="s">
        <v>89</v>
      </c>
      <c r="C1065" s="7" t="s">
        <v>2</v>
      </c>
      <c r="D1065" s="24" t="s">
        <v>18</v>
      </c>
      <c r="E1065" s="90" t="s">
        <v>2</v>
      </c>
      <c r="F1065" s="44"/>
      <c r="G1065" s="44"/>
      <c r="H1065" s="44"/>
      <c r="I1065" s="44"/>
      <c r="J1065" s="44"/>
      <c r="K1065" s="44"/>
      <c r="L1065" s="44"/>
      <c r="M1065" s="44"/>
      <c r="N1065" s="45"/>
      <c r="O1065" s="50" t="s">
        <v>2</v>
      </c>
      <c r="P1065" s="220"/>
    </row>
    <row r="1066" spans="1:16" ht="26.45" hidden="1" thickBot="1" x14ac:dyDescent="0.4">
      <c r="A1066" s="1">
        <v>1</v>
      </c>
      <c r="B1066" s="7" t="s">
        <v>89</v>
      </c>
      <c r="C1066" s="7" t="s">
        <v>2</v>
      </c>
      <c r="D1066" s="26" t="s">
        <v>19</v>
      </c>
      <c r="E1066" s="91" t="s">
        <v>2</v>
      </c>
      <c r="F1066" s="47"/>
      <c r="G1066" s="47"/>
      <c r="H1066" s="47"/>
      <c r="I1066" s="47"/>
      <c r="J1066" s="47"/>
      <c r="K1066" s="47"/>
      <c r="L1066" s="47"/>
      <c r="M1066" s="47"/>
      <c r="N1066" s="48"/>
      <c r="O1066" s="51" t="s">
        <v>2</v>
      </c>
      <c r="P1066" s="220"/>
    </row>
    <row r="1067" spans="1:16" ht="14.45" hidden="1" thickBot="1" x14ac:dyDescent="0.4">
      <c r="A1067" s="1">
        <v>1</v>
      </c>
      <c r="B1067" s="7" t="s">
        <v>89</v>
      </c>
      <c r="C1067" s="7" t="s">
        <v>2</v>
      </c>
      <c r="D1067" s="38" t="s">
        <v>1</v>
      </c>
      <c r="E1067" s="92" t="s">
        <v>2</v>
      </c>
      <c r="F1067" s="94"/>
      <c r="G1067" s="94"/>
      <c r="H1067" s="94"/>
      <c r="I1067" s="94"/>
      <c r="J1067" s="94"/>
      <c r="K1067" s="94"/>
      <c r="L1067" s="94"/>
      <c r="M1067" s="94"/>
      <c r="N1067" s="95"/>
      <c r="O1067" s="52" t="s">
        <v>2</v>
      </c>
      <c r="P1067" s="224"/>
    </row>
    <row r="1068" spans="1:16" ht="51.95" customHeight="1" thickBot="1" x14ac:dyDescent="0.3">
      <c r="A1068" s="1">
        <v>1</v>
      </c>
      <c r="B1068" s="7" t="s">
        <v>90</v>
      </c>
      <c r="D1068" s="87" t="s">
        <v>149</v>
      </c>
      <c r="E1068" s="88" t="s">
        <v>28</v>
      </c>
      <c r="F1068" s="60">
        <f t="shared" ref="F1068" si="2664">F1069+F1090</f>
        <v>160848</v>
      </c>
      <c r="G1068" s="60">
        <f t="shared" ref="G1068:H1068" si="2665">G1069+G1090</f>
        <v>107231</v>
      </c>
      <c r="H1068" s="171">
        <f t="shared" si="2665"/>
        <v>0</v>
      </c>
      <c r="I1068" s="59">
        <f t="shared" ref="I1068" si="2666">I1069+I1090</f>
        <v>0</v>
      </c>
      <c r="J1068" s="60">
        <f t="shared" ref="J1068" si="2667">J1069+J1090</f>
        <v>0</v>
      </c>
      <c r="K1068" s="60">
        <f t="shared" ref="K1068:L1068" si="2668">K1069+K1090</f>
        <v>0</v>
      </c>
      <c r="L1068" s="60">
        <f t="shared" si="2668"/>
        <v>0</v>
      </c>
      <c r="M1068" s="60">
        <f t="shared" ref="M1068" si="2669">M1069+M1090</f>
        <v>0</v>
      </c>
      <c r="N1068" s="61">
        <f t="shared" ref="N1068" si="2670">N1069+N1090</f>
        <v>0</v>
      </c>
      <c r="O1068" s="62" t="s">
        <v>2</v>
      </c>
      <c r="P1068" s="219" t="s">
        <v>115</v>
      </c>
    </row>
    <row r="1069" spans="1:16" ht="20.100000000000001" customHeight="1" thickBot="1" x14ac:dyDescent="0.3">
      <c r="A1069" s="1">
        <v>1</v>
      </c>
      <c r="B1069" s="7" t="s">
        <v>90</v>
      </c>
      <c r="D1069" s="38" t="s">
        <v>29</v>
      </c>
      <c r="E1069" s="39" t="s">
        <v>2</v>
      </c>
      <c r="F1069" s="41">
        <f t="shared" ref="F1069" si="2671">SUM(F1070:F1072)</f>
        <v>160848</v>
      </c>
      <c r="G1069" s="41">
        <f t="shared" ref="G1069:H1069" si="2672">SUM(G1070:G1072)</f>
        <v>107231</v>
      </c>
      <c r="H1069" s="165">
        <f t="shared" si="2672"/>
        <v>0</v>
      </c>
      <c r="I1069" s="40">
        <f t="shared" ref="I1069" si="2673">SUM(I1070:I1072)</f>
        <v>0</v>
      </c>
      <c r="J1069" s="41">
        <f t="shared" ref="J1069" si="2674">SUM(J1070:J1072)</f>
        <v>0</v>
      </c>
      <c r="K1069" s="41">
        <f t="shared" ref="K1069:L1069" si="2675">SUM(K1070:K1072)</f>
        <v>0</v>
      </c>
      <c r="L1069" s="41">
        <f t="shared" si="2675"/>
        <v>0</v>
      </c>
      <c r="M1069" s="41">
        <f t="shared" ref="M1069" si="2676">SUM(M1070:M1072)</f>
        <v>0</v>
      </c>
      <c r="N1069" s="42">
        <f t="shared" ref="N1069" si="2677">SUM(N1070:N1072)</f>
        <v>0</v>
      </c>
      <c r="O1069" s="73" t="s">
        <v>2</v>
      </c>
      <c r="P1069" s="222"/>
    </row>
    <row r="1070" spans="1:16" ht="15" x14ac:dyDescent="0.25">
      <c r="A1070" s="1">
        <v>1</v>
      </c>
      <c r="B1070" s="7" t="s">
        <v>90</v>
      </c>
      <c r="D1070" s="28" t="s">
        <v>18</v>
      </c>
      <c r="E1070" s="29" t="s">
        <v>2</v>
      </c>
      <c r="F1070" s="31">
        <f t="shared" ref="F1070:G1070" si="2678">F1075+F1078+F1081+F1085+F1088</f>
        <v>0</v>
      </c>
      <c r="G1070" s="31">
        <f t="shared" si="2678"/>
        <v>0</v>
      </c>
      <c r="H1070" s="166">
        <f t="shared" ref="H1070:N1070" si="2679">H1075+H1078+H1081+H1085+H1088</f>
        <v>0</v>
      </c>
      <c r="I1070" s="30">
        <f t="shared" ref="I1070:K1070" si="2680">I1075+I1078+I1081+I1085+I1088</f>
        <v>0</v>
      </c>
      <c r="J1070" s="31">
        <f t="shared" si="2680"/>
        <v>0</v>
      </c>
      <c r="K1070" s="31">
        <f t="shared" si="2680"/>
        <v>0</v>
      </c>
      <c r="L1070" s="31">
        <f t="shared" si="2679"/>
        <v>0</v>
      </c>
      <c r="M1070" s="31">
        <f t="shared" si="2679"/>
        <v>0</v>
      </c>
      <c r="N1070" s="32">
        <f t="shared" si="2679"/>
        <v>0</v>
      </c>
      <c r="O1070" s="74" t="s">
        <v>2</v>
      </c>
      <c r="P1070" s="223"/>
    </row>
    <row r="1071" spans="1:16" ht="14.1" hidden="1" x14ac:dyDescent="0.35">
      <c r="A1071" s="1">
        <v>1</v>
      </c>
      <c r="B1071" s="7" t="s">
        <v>90</v>
      </c>
      <c r="C1071" s="7" t="s">
        <v>2</v>
      </c>
      <c r="D1071" s="33" t="s">
        <v>30</v>
      </c>
      <c r="E1071" s="34" t="s">
        <v>2</v>
      </c>
      <c r="F1071" s="36">
        <f t="shared" ref="F1071:G1071" si="2681">F1082</f>
        <v>0</v>
      </c>
      <c r="G1071" s="36">
        <f t="shared" si="2681"/>
        <v>0</v>
      </c>
      <c r="H1071" s="36">
        <f t="shared" ref="H1071:N1071" si="2682">H1082</f>
        <v>0</v>
      </c>
      <c r="I1071" s="36">
        <f t="shared" ref="I1071:K1071" si="2683">I1082</f>
        <v>0</v>
      </c>
      <c r="J1071" s="36">
        <f t="shared" si="2683"/>
        <v>0</v>
      </c>
      <c r="K1071" s="36">
        <f t="shared" si="2683"/>
        <v>0</v>
      </c>
      <c r="L1071" s="36">
        <f t="shared" si="2682"/>
        <v>0</v>
      </c>
      <c r="M1071" s="36">
        <f t="shared" si="2682"/>
        <v>0</v>
      </c>
      <c r="N1071" s="37">
        <f t="shared" si="2682"/>
        <v>0</v>
      </c>
      <c r="O1071" s="75" t="s">
        <v>2</v>
      </c>
      <c r="P1071" s="220"/>
    </row>
    <row r="1072" spans="1:16" ht="25.5" x14ac:dyDescent="0.25">
      <c r="A1072" s="1">
        <v>1</v>
      </c>
      <c r="B1072" s="7" t="s">
        <v>90</v>
      </c>
      <c r="D1072" s="33" t="s">
        <v>19</v>
      </c>
      <c r="E1072" s="34" t="s">
        <v>2</v>
      </c>
      <c r="F1072" s="36">
        <f t="shared" ref="F1072:G1072" si="2684">F1076+F1079+F1083+F1086+F1089</f>
        <v>160848</v>
      </c>
      <c r="G1072" s="36">
        <f t="shared" si="2684"/>
        <v>107231</v>
      </c>
      <c r="H1072" s="167">
        <f t="shared" ref="H1072:N1072" si="2685">H1076+H1079+H1083+H1086+H1089</f>
        <v>0</v>
      </c>
      <c r="I1072" s="35">
        <f t="shared" ref="I1072:K1072" si="2686">I1076+I1079+I1083+I1086+I1089</f>
        <v>0</v>
      </c>
      <c r="J1072" s="36">
        <f t="shared" si="2686"/>
        <v>0</v>
      </c>
      <c r="K1072" s="36">
        <f t="shared" si="2686"/>
        <v>0</v>
      </c>
      <c r="L1072" s="36">
        <f t="shared" si="2685"/>
        <v>0</v>
      </c>
      <c r="M1072" s="36">
        <f t="shared" si="2685"/>
        <v>0</v>
      </c>
      <c r="N1072" s="37">
        <f t="shared" si="2685"/>
        <v>0</v>
      </c>
      <c r="O1072" s="75" t="s">
        <v>2</v>
      </c>
      <c r="P1072" s="223"/>
    </row>
    <row r="1073" spans="1:16" ht="14.1" hidden="1" x14ac:dyDescent="0.35">
      <c r="A1073" s="1">
        <v>1</v>
      </c>
      <c r="B1073" s="7" t="s">
        <v>90</v>
      </c>
      <c r="C1073" s="7" t="s">
        <v>2</v>
      </c>
      <c r="D1073" s="16" t="s">
        <v>31</v>
      </c>
      <c r="E1073" s="16" t="s">
        <v>2</v>
      </c>
      <c r="F1073" s="18" t="s">
        <v>2</v>
      </c>
      <c r="G1073" s="18" t="s">
        <v>2</v>
      </c>
      <c r="H1073" s="18" t="s">
        <v>2</v>
      </c>
      <c r="I1073" s="18" t="s">
        <v>2</v>
      </c>
      <c r="J1073" s="18" t="s">
        <v>2</v>
      </c>
      <c r="K1073" s="18" t="s">
        <v>2</v>
      </c>
      <c r="L1073" s="18" t="s">
        <v>2</v>
      </c>
      <c r="M1073" s="18" t="s">
        <v>2</v>
      </c>
      <c r="N1073" s="19" t="s">
        <v>2</v>
      </c>
      <c r="O1073" s="76" t="s">
        <v>2</v>
      </c>
      <c r="P1073" s="223"/>
    </row>
    <row r="1074" spans="1:16" ht="14.1" hidden="1" x14ac:dyDescent="0.35">
      <c r="A1074" s="1">
        <v>1</v>
      </c>
      <c r="B1074" s="7" t="s">
        <v>90</v>
      </c>
      <c r="C1074" s="7" t="s">
        <v>2</v>
      </c>
      <c r="D1074" s="20" t="s">
        <v>35</v>
      </c>
      <c r="E1074" s="16" t="s">
        <v>2</v>
      </c>
      <c r="F1074" s="22">
        <f t="shared" ref="F1074" si="2687">SUM(F1075:F1076)</f>
        <v>0</v>
      </c>
      <c r="G1074" s="22">
        <f t="shared" ref="G1074:H1074" si="2688">SUM(G1075:G1076)</f>
        <v>0</v>
      </c>
      <c r="H1074" s="22">
        <f t="shared" si="2688"/>
        <v>0</v>
      </c>
      <c r="I1074" s="22">
        <f t="shared" ref="I1074" si="2689">SUM(I1075:I1076)</f>
        <v>0</v>
      </c>
      <c r="J1074" s="22">
        <f t="shared" ref="J1074" si="2690">SUM(J1075:J1076)</f>
        <v>0</v>
      </c>
      <c r="K1074" s="22">
        <f t="shared" ref="K1074:L1074" si="2691">SUM(K1075:K1076)</f>
        <v>0</v>
      </c>
      <c r="L1074" s="22">
        <f t="shared" si="2691"/>
        <v>0</v>
      </c>
      <c r="M1074" s="22">
        <f t="shared" ref="M1074" si="2692">SUM(M1075:M1076)</f>
        <v>0</v>
      </c>
      <c r="N1074" s="23">
        <f t="shared" ref="N1074" si="2693">SUM(N1075:N1076)</f>
        <v>0</v>
      </c>
      <c r="O1074" s="77" t="s">
        <v>2</v>
      </c>
      <c r="P1074" s="220"/>
    </row>
    <row r="1075" spans="1:16" ht="14.1" hidden="1" x14ac:dyDescent="0.35">
      <c r="A1075" s="1">
        <v>1</v>
      </c>
      <c r="B1075" s="7" t="s">
        <v>90</v>
      </c>
      <c r="C1075" s="7" t="s">
        <v>2</v>
      </c>
      <c r="D1075" s="24" t="s">
        <v>18</v>
      </c>
      <c r="E1075" s="90" t="s">
        <v>2</v>
      </c>
      <c r="F1075" s="44"/>
      <c r="G1075" s="44"/>
      <c r="H1075" s="44"/>
      <c r="I1075" s="44"/>
      <c r="J1075" s="44"/>
      <c r="K1075" s="44"/>
      <c r="L1075" s="44"/>
      <c r="M1075" s="44"/>
      <c r="N1075" s="45"/>
      <c r="O1075" s="49" t="s">
        <v>2</v>
      </c>
      <c r="P1075" s="220"/>
    </row>
    <row r="1076" spans="1:16" ht="26.1" hidden="1" x14ac:dyDescent="0.35">
      <c r="A1076" s="1">
        <v>1</v>
      </c>
      <c r="B1076" s="7" t="s">
        <v>90</v>
      </c>
      <c r="C1076" s="7" t="s">
        <v>2</v>
      </c>
      <c r="D1076" s="24" t="s">
        <v>19</v>
      </c>
      <c r="E1076" s="90" t="s">
        <v>2</v>
      </c>
      <c r="F1076" s="44"/>
      <c r="G1076" s="44"/>
      <c r="H1076" s="44"/>
      <c r="I1076" s="44"/>
      <c r="J1076" s="44"/>
      <c r="K1076" s="44"/>
      <c r="L1076" s="44"/>
      <c r="M1076" s="44"/>
      <c r="N1076" s="45"/>
      <c r="O1076" s="49" t="s">
        <v>2</v>
      </c>
      <c r="P1076" s="220"/>
    </row>
    <row r="1077" spans="1:16" ht="14.1" hidden="1" x14ac:dyDescent="0.35">
      <c r="A1077" s="1">
        <v>1</v>
      </c>
      <c r="B1077" s="7" t="s">
        <v>90</v>
      </c>
      <c r="C1077" s="7" t="s">
        <v>2</v>
      </c>
      <c r="D1077" s="20" t="s">
        <v>34</v>
      </c>
      <c r="E1077" s="16" t="s">
        <v>2</v>
      </c>
      <c r="F1077" s="22">
        <f t="shared" ref="F1077" si="2694">SUM(F1078:F1079)</f>
        <v>0</v>
      </c>
      <c r="G1077" s="22">
        <f t="shared" ref="G1077:H1077" si="2695">SUM(G1078:G1079)</f>
        <v>0</v>
      </c>
      <c r="H1077" s="22">
        <f t="shared" si="2695"/>
        <v>0</v>
      </c>
      <c r="I1077" s="22">
        <f t="shared" ref="I1077" si="2696">SUM(I1078:I1079)</f>
        <v>0</v>
      </c>
      <c r="J1077" s="22">
        <f t="shared" ref="J1077" si="2697">SUM(J1078:J1079)</f>
        <v>0</v>
      </c>
      <c r="K1077" s="22">
        <f t="shared" ref="K1077:L1077" si="2698">SUM(K1078:K1079)</f>
        <v>0</v>
      </c>
      <c r="L1077" s="22">
        <f t="shared" si="2698"/>
        <v>0</v>
      </c>
      <c r="M1077" s="22">
        <f t="shared" ref="M1077" si="2699">SUM(M1078:M1079)</f>
        <v>0</v>
      </c>
      <c r="N1077" s="23">
        <f t="shared" ref="N1077" si="2700">SUM(N1078:N1079)</f>
        <v>0</v>
      </c>
      <c r="O1077" s="77" t="s">
        <v>2</v>
      </c>
      <c r="P1077" s="220"/>
    </row>
    <row r="1078" spans="1:16" ht="14.1" hidden="1" x14ac:dyDescent="0.35">
      <c r="A1078" s="1">
        <v>1</v>
      </c>
      <c r="B1078" s="7" t="s">
        <v>90</v>
      </c>
      <c r="C1078" s="7" t="s">
        <v>2</v>
      </c>
      <c r="D1078" s="24" t="s">
        <v>18</v>
      </c>
      <c r="E1078" s="90" t="s">
        <v>2</v>
      </c>
      <c r="F1078" s="44"/>
      <c r="G1078" s="44"/>
      <c r="H1078" s="44"/>
      <c r="I1078" s="44"/>
      <c r="J1078" s="44"/>
      <c r="K1078" s="44"/>
      <c r="L1078" s="44"/>
      <c r="M1078" s="44"/>
      <c r="N1078" s="45"/>
      <c r="O1078" s="49" t="s">
        <v>2</v>
      </c>
      <c r="P1078" s="220"/>
    </row>
    <row r="1079" spans="1:16" ht="26.1" hidden="1" x14ac:dyDescent="0.35">
      <c r="A1079" s="1">
        <v>1</v>
      </c>
      <c r="B1079" s="7" t="s">
        <v>90</v>
      </c>
      <c r="C1079" s="7" t="s">
        <v>2</v>
      </c>
      <c r="D1079" s="24" t="s">
        <v>19</v>
      </c>
      <c r="E1079" s="90" t="s">
        <v>2</v>
      </c>
      <c r="F1079" s="44"/>
      <c r="G1079" s="44"/>
      <c r="H1079" s="44"/>
      <c r="I1079" s="44"/>
      <c r="J1079" s="44"/>
      <c r="K1079" s="44"/>
      <c r="L1079" s="44"/>
      <c r="M1079" s="44"/>
      <c r="N1079" s="45"/>
      <c r="O1079" s="49" t="s">
        <v>2</v>
      </c>
      <c r="P1079" s="220"/>
    </row>
    <row r="1080" spans="1:16" ht="15" x14ac:dyDescent="0.25">
      <c r="A1080" s="1">
        <v>1</v>
      </c>
      <c r="B1080" s="7" t="s">
        <v>90</v>
      </c>
      <c r="D1080" s="20" t="s">
        <v>32</v>
      </c>
      <c r="E1080" s="16" t="s">
        <v>2</v>
      </c>
      <c r="F1080" s="22">
        <f t="shared" ref="F1080" si="2701">SUM(F1081:F1083)</f>
        <v>160848</v>
      </c>
      <c r="G1080" s="22">
        <f t="shared" ref="G1080:H1080" si="2702">SUM(G1081:G1083)</f>
        <v>107231</v>
      </c>
      <c r="H1080" s="169">
        <f t="shared" si="2702"/>
        <v>0</v>
      </c>
      <c r="I1080" s="21">
        <f t="shared" ref="I1080" si="2703">SUM(I1081:I1083)</f>
        <v>0</v>
      </c>
      <c r="J1080" s="22">
        <f t="shared" ref="J1080" si="2704">SUM(J1081:J1083)</f>
        <v>0</v>
      </c>
      <c r="K1080" s="22">
        <f t="shared" ref="K1080:L1080" si="2705">SUM(K1081:K1083)</f>
        <v>0</v>
      </c>
      <c r="L1080" s="22">
        <f t="shared" si="2705"/>
        <v>0</v>
      </c>
      <c r="M1080" s="22">
        <f t="shared" ref="M1080" si="2706">SUM(M1081:M1083)</f>
        <v>0</v>
      </c>
      <c r="N1080" s="23">
        <f t="shared" ref="N1080" si="2707">SUM(N1081:N1083)</f>
        <v>0</v>
      </c>
      <c r="O1080" s="77" t="s">
        <v>2</v>
      </c>
      <c r="P1080" s="223"/>
    </row>
    <row r="1081" spans="1:16" ht="14.1" hidden="1" x14ac:dyDescent="0.35">
      <c r="A1081" s="1">
        <v>1</v>
      </c>
      <c r="B1081" s="7" t="s">
        <v>90</v>
      </c>
      <c r="C1081" s="7" t="s">
        <v>2</v>
      </c>
      <c r="D1081" s="24" t="s">
        <v>18</v>
      </c>
      <c r="E1081" s="90" t="s">
        <v>2</v>
      </c>
      <c r="F1081" s="44"/>
      <c r="G1081" s="44"/>
      <c r="H1081" s="44"/>
      <c r="I1081" s="44"/>
      <c r="J1081" s="44"/>
      <c r="K1081" s="44"/>
      <c r="L1081" s="44"/>
      <c r="M1081" s="44"/>
      <c r="N1081" s="45"/>
      <c r="O1081" s="49" t="s">
        <v>2</v>
      </c>
      <c r="P1081" s="223"/>
    </row>
    <row r="1082" spans="1:16" ht="14.1" hidden="1" x14ac:dyDescent="0.35">
      <c r="A1082" s="1">
        <v>1</v>
      </c>
      <c r="B1082" s="7" t="s">
        <v>90</v>
      </c>
      <c r="C1082" s="7" t="s">
        <v>2</v>
      </c>
      <c r="D1082" s="24" t="s">
        <v>30</v>
      </c>
      <c r="E1082" s="90" t="s">
        <v>2</v>
      </c>
      <c r="F1082" s="44"/>
      <c r="G1082" s="44"/>
      <c r="H1082" s="44"/>
      <c r="I1082" s="44"/>
      <c r="J1082" s="44"/>
      <c r="K1082" s="44"/>
      <c r="L1082" s="44"/>
      <c r="M1082" s="44"/>
      <c r="N1082" s="45"/>
      <c r="O1082" s="49" t="s">
        <v>2</v>
      </c>
      <c r="P1082" s="220"/>
    </row>
    <row r="1083" spans="1:16" ht="38.1" customHeight="1" thickBot="1" x14ac:dyDescent="0.3">
      <c r="A1083" s="1">
        <v>1</v>
      </c>
      <c r="B1083" s="7" t="s">
        <v>90</v>
      </c>
      <c r="D1083" s="24" t="s">
        <v>19</v>
      </c>
      <c r="E1083" s="134" t="s">
        <v>117</v>
      </c>
      <c r="F1083" s="44">
        <v>160848</v>
      </c>
      <c r="G1083" s="44">
        <v>107231</v>
      </c>
      <c r="H1083" s="172"/>
      <c r="I1083" s="43"/>
      <c r="J1083" s="44"/>
      <c r="K1083" s="44"/>
      <c r="L1083" s="44"/>
      <c r="M1083" s="44"/>
      <c r="N1083" s="45"/>
      <c r="O1083" s="49">
        <v>2027</v>
      </c>
      <c r="P1083" s="223"/>
    </row>
    <row r="1084" spans="1:16" ht="14.45" hidden="1" thickBot="1" x14ac:dyDescent="0.4">
      <c r="A1084" s="1">
        <v>1</v>
      </c>
      <c r="B1084" s="7" t="s">
        <v>90</v>
      </c>
      <c r="C1084" s="7" t="s">
        <v>2</v>
      </c>
      <c r="D1084" s="20" t="s">
        <v>33</v>
      </c>
      <c r="E1084" s="16" t="s">
        <v>2</v>
      </c>
      <c r="F1084" s="22">
        <f t="shared" ref="F1084" si="2708">SUM(F1085:F1086)</f>
        <v>0</v>
      </c>
      <c r="G1084" s="22">
        <f t="shared" ref="G1084:H1084" si="2709">SUM(G1085:G1086)</f>
        <v>0</v>
      </c>
      <c r="H1084" s="22">
        <f t="shared" si="2709"/>
        <v>0</v>
      </c>
      <c r="I1084" s="22">
        <f t="shared" ref="I1084" si="2710">SUM(I1085:I1086)</f>
        <v>0</v>
      </c>
      <c r="J1084" s="22">
        <f t="shared" ref="J1084" si="2711">SUM(J1085:J1086)</f>
        <v>0</v>
      </c>
      <c r="K1084" s="22">
        <f t="shared" ref="K1084:L1084" si="2712">SUM(K1085:K1086)</f>
        <v>0</v>
      </c>
      <c r="L1084" s="22">
        <f t="shared" si="2712"/>
        <v>0</v>
      </c>
      <c r="M1084" s="22">
        <f t="shared" ref="M1084" si="2713">SUM(M1085:M1086)</f>
        <v>0</v>
      </c>
      <c r="N1084" s="23">
        <f t="shared" ref="N1084" si="2714">SUM(N1085:N1086)</f>
        <v>0</v>
      </c>
      <c r="O1084" s="77" t="s">
        <v>2</v>
      </c>
      <c r="P1084" s="220"/>
    </row>
    <row r="1085" spans="1:16" ht="14.45" hidden="1" thickBot="1" x14ac:dyDescent="0.4">
      <c r="A1085" s="1">
        <v>1</v>
      </c>
      <c r="B1085" s="7" t="s">
        <v>90</v>
      </c>
      <c r="C1085" s="7" t="s">
        <v>2</v>
      </c>
      <c r="D1085" s="24" t="s">
        <v>18</v>
      </c>
      <c r="E1085" s="90" t="s">
        <v>2</v>
      </c>
      <c r="F1085" s="44"/>
      <c r="G1085" s="44"/>
      <c r="H1085" s="44"/>
      <c r="I1085" s="44"/>
      <c r="J1085" s="44"/>
      <c r="K1085" s="44"/>
      <c r="L1085" s="44"/>
      <c r="M1085" s="44"/>
      <c r="N1085" s="45"/>
      <c r="O1085" s="49" t="s">
        <v>2</v>
      </c>
      <c r="P1085" s="220"/>
    </row>
    <row r="1086" spans="1:16" ht="26.45" hidden="1" thickBot="1" x14ac:dyDescent="0.4">
      <c r="A1086" s="1">
        <v>1</v>
      </c>
      <c r="B1086" s="7" t="s">
        <v>90</v>
      </c>
      <c r="C1086" s="7" t="s">
        <v>2</v>
      </c>
      <c r="D1086" s="24" t="s">
        <v>19</v>
      </c>
      <c r="E1086" s="90" t="s">
        <v>2</v>
      </c>
      <c r="F1086" s="44"/>
      <c r="G1086" s="44"/>
      <c r="H1086" s="44"/>
      <c r="I1086" s="44"/>
      <c r="J1086" s="44"/>
      <c r="K1086" s="44"/>
      <c r="L1086" s="44"/>
      <c r="M1086" s="44"/>
      <c r="N1086" s="45"/>
      <c r="O1086" s="49" t="s">
        <v>2</v>
      </c>
      <c r="P1086" s="220"/>
    </row>
    <row r="1087" spans="1:16" ht="14.45" hidden="1" thickBot="1" x14ac:dyDescent="0.4">
      <c r="A1087" s="1">
        <v>1</v>
      </c>
      <c r="B1087" s="7" t="s">
        <v>90</v>
      </c>
      <c r="C1087" s="7" t="s">
        <v>2</v>
      </c>
      <c r="D1087" s="25" t="s">
        <v>101</v>
      </c>
      <c r="E1087" s="16" t="s">
        <v>2</v>
      </c>
      <c r="F1087" s="22">
        <f t="shared" ref="F1087" si="2715">SUM(F1088:F1089)</f>
        <v>0</v>
      </c>
      <c r="G1087" s="22">
        <f t="shared" ref="G1087:H1087" si="2716">SUM(G1088:G1089)</f>
        <v>0</v>
      </c>
      <c r="H1087" s="22">
        <f t="shared" si="2716"/>
        <v>0</v>
      </c>
      <c r="I1087" s="22">
        <f t="shared" ref="I1087" si="2717">SUM(I1088:I1089)</f>
        <v>0</v>
      </c>
      <c r="J1087" s="22">
        <f t="shared" ref="J1087" si="2718">SUM(J1088:J1089)</f>
        <v>0</v>
      </c>
      <c r="K1087" s="22">
        <f t="shared" ref="K1087:L1087" si="2719">SUM(K1088:K1089)</f>
        <v>0</v>
      </c>
      <c r="L1087" s="22">
        <f t="shared" si="2719"/>
        <v>0</v>
      </c>
      <c r="M1087" s="22">
        <f t="shared" ref="M1087" si="2720">SUM(M1088:M1089)</f>
        <v>0</v>
      </c>
      <c r="N1087" s="23">
        <f t="shared" ref="N1087" si="2721">SUM(N1088:N1089)</f>
        <v>0</v>
      </c>
      <c r="O1087" s="77" t="s">
        <v>2</v>
      </c>
      <c r="P1087" s="220"/>
    </row>
    <row r="1088" spans="1:16" ht="14.45" hidden="1" thickBot="1" x14ac:dyDescent="0.4">
      <c r="A1088" s="1">
        <v>1</v>
      </c>
      <c r="B1088" s="7" t="s">
        <v>90</v>
      </c>
      <c r="C1088" s="7" t="s">
        <v>2</v>
      </c>
      <c r="D1088" s="24" t="s">
        <v>18</v>
      </c>
      <c r="E1088" s="90" t="s">
        <v>2</v>
      </c>
      <c r="F1088" s="44"/>
      <c r="G1088" s="44"/>
      <c r="H1088" s="44"/>
      <c r="I1088" s="44"/>
      <c r="J1088" s="44"/>
      <c r="K1088" s="44"/>
      <c r="L1088" s="44"/>
      <c r="M1088" s="44"/>
      <c r="N1088" s="45"/>
      <c r="O1088" s="50" t="s">
        <v>2</v>
      </c>
      <c r="P1088" s="220"/>
    </row>
    <row r="1089" spans="1:16" ht="26.45" hidden="1" thickBot="1" x14ac:dyDescent="0.4">
      <c r="A1089" s="1">
        <v>1</v>
      </c>
      <c r="B1089" s="7" t="s">
        <v>90</v>
      </c>
      <c r="C1089" s="7" t="s">
        <v>2</v>
      </c>
      <c r="D1089" s="26" t="s">
        <v>19</v>
      </c>
      <c r="E1089" s="91" t="s">
        <v>2</v>
      </c>
      <c r="F1089" s="47"/>
      <c r="G1089" s="47"/>
      <c r="H1089" s="47"/>
      <c r="I1089" s="47"/>
      <c r="J1089" s="47"/>
      <c r="K1089" s="47"/>
      <c r="L1089" s="47"/>
      <c r="M1089" s="47"/>
      <c r="N1089" s="48"/>
      <c r="O1089" s="51" t="s">
        <v>2</v>
      </c>
      <c r="P1089" s="220"/>
    </row>
    <row r="1090" spans="1:16" ht="14.45" hidden="1" thickBot="1" x14ac:dyDescent="0.4">
      <c r="A1090" s="1">
        <v>1</v>
      </c>
      <c r="B1090" s="7" t="s">
        <v>90</v>
      </c>
      <c r="C1090" s="7" t="s">
        <v>2</v>
      </c>
      <c r="D1090" s="38" t="s">
        <v>1</v>
      </c>
      <c r="E1090" s="92" t="s">
        <v>2</v>
      </c>
      <c r="F1090" s="94"/>
      <c r="G1090" s="94"/>
      <c r="H1090" s="94"/>
      <c r="I1090" s="94"/>
      <c r="J1090" s="94"/>
      <c r="K1090" s="94"/>
      <c r="L1090" s="94"/>
      <c r="M1090" s="94"/>
      <c r="N1090" s="95"/>
      <c r="O1090" s="52" t="s">
        <v>2</v>
      </c>
      <c r="P1090" s="224"/>
    </row>
    <row r="1091" spans="1:16" ht="90" customHeight="1" thickBot="1" x14ac:dyDescent="0.3">
      <c r="A1091" s="1">
        <v>1</v>
      </c>
      <c r="B1091" s="7" t="s">
        <v>91</v>
      </c>
      <c r="D1091" s="87" t="s">
        <v>150</v>
      </c>
      <c r="E1091" s="88" t="s">
        <v>28</v>
      </c>
      <c r="F1091" s="60">
        <f t="shared" ref="F1091:G1091" si="2722">F1092+F1113</f>
        <v>103185</v>
      </c>
      <c r="G1091" s="60">
        <f t="shared" si="2722"/>
        <v>337620</v>
      </c>
      <c r="H1091" s="171">
        <f t="shared" ref="H1091:N1091" si="2723">H1092+H1113</f>
        <v>0</v>
      </c>
      <c r="I1091" s="59">
        <f t="shared" ref="I1091:K1091" si="2724">I1092+I1113</f>
        <v>0</v>
      </c>
      <c r="J1091" s="60">
        <f t="shared" si="2724"/>
        <v>0</v>
      </c>
      <c r="K1091" s="60">
        <f t="shared" si="2724"/>
        <v>0</v>
      </c>
      <c r="L1091" s="60">
        <f t="shared" si="2723"/>
        <v>0</v>
      </c>
      <c r="M1091" s="60">
        <f t="shared" si="2723"/>
        <v>0</v>
      </c>
      <c r="N1091" s="61">
        <f t="shared" si="2723"/>
        <v>0</v>
      </c>
      <c r="O1091" s="62" t="s">
        <v>2</v>
      </c>
      <c r="P1091" s="219" t="s">
        <v>115</v>
      </c>
    </row>
    <row r="1092" spans="1:16" ht="20.100000000000001" customHeight="1" thickBot="1" x14ac:dyDescent="0.3">
      <c r="A1092" s="1">
        <v>1</v>
      </c>
      <c r="B1092" s="7" t="s">
        <v>91</v>
      </c>
      <c r="D1092" s="38" t="s">
        <v>29</v>
      </c>
      <c r="E1092" s="39" t="s">
        <v>2</v>
      </c>
      <c r="F1092" s="41">
        <f t="shared" ref="F1092:G1092" si="2725">SUM(F1093:F1095)</f>
        <v>103185</v>
      </c>
      <c r="G1092" s="41">
        <f t="shared" si="2725"/>
        <v>337620</v>
      </c>
      <c r="H1092" s="165">
        <f t="shared" ref="H1092:N1092" si="2726">SUM(H1093:H1095)</f>
        <v>0</v>
      </c>
      <c r="I1092" s="40">
        <f t="shared" ref="I1092:K1092" si="2727">SUM(I1093:I1095)</f>
        <v>0</v>
      </c>
      <c r="J1092" s="41">
        <f t="shared" si="2727"/>
        <v>0</v>
      </c>
      <c r="K1092" s="41">
        <f t="shared" si="2727"/>
        <v>0</v>
      </c>
      <c r="L1092" s="41">
        <f t="shared" si="2726"/>
        <v>0</v>
      </c>
      <c r="M1092" s="41">
        <f t="shared" si="2726"/>
        <v>0</v>
      </c>
      <c r="N1092" s="42">
        <f t="shared" si="2726"/>
        <v>0</v>
      </c>
      <c r="O1092" s="73" t="s">
        <v>2</v>
      </c>
      <c r="P1092" s="222"/>
    </row>
    <row r="1093" spans="1:16" ht="15" x14ac:dyDescent="0.25">
      <c r="A1093" s="1">
        <v>1</v>
      </c>
      <c r="B1093" s="7" t="s">
        <v>91</v>
      </c>
      <c r="D1093" s="28" t="s">
        <v>18</v>
      </c>
      <c r="E1093" s="29" t="s">
        <v>2</v>
      </c>
      <c r="F1093" s="31">
        <f t="shared" ref="F1093:G1093" si="2728">F1098+F1101+F1104+F1108+F1111</f>
        <v>0</v>
      </c>
      <c r="G1093" s="31">
        <f t="shared" si="2728"/>
        <v>0</v>
      </c>
      <c r="H1093" s="166">
        <f t="shared" ref="H1093:N1093" si="2729">H1098+H1101+H1104+H1108+H1111</f>
        <v>0</v>
      </c>
      <c r="I1093" s="30">
        <f t="shared" ref="I1093:K1093" si="2730">I1098+I1101+I1104+I1108+I1111</f>
        <v>0</v>
      </c>
      <c r="J1093" s="31">
        <f t="shared" si="2730"/>
        <v>0</v>
      </c>
      <c r="K1093" s="31">
        <f t="shared" si="2730"/>
        <v>0</v>
      </c>
      <c r="L1093" s="31">
        <f t="shared" si="2729"/>
        <v>0</v>
      </c>
      <c r="M1093" s="31">
        <f t="shared" si="2729"/>
        <v>0</v>
      </c>
      <c r="N1093" s="32">
        <f t="shared" si="2729"/>
        <v>0</v>
      </c>
      <c r="O1093" s="74" t="s">
        <v>2</v>
      </c>
      <c r="P1093" s="223"/>
    </row>
    <row r="1094" spans="1:16" ht="14.1" hidden="1" x14ac:dyDescent="0.35">
      <c r="A1094" s="1">
        <v>1</v>
      </c>
      <c r="B1094" s="7" t="s">
        <v>91</v>
      </c>
      <c r="C1094" s="7" t="s">
        <v>2</v>
      </c>
      <c r="D1094" s="33" t="s">
        <v>30</v>
      </c>
      <c r="E1094" s="34" t="s">
        <v>2</v>
      </c>
      <c r="F1094" s="36">
        <f t="shared" ref="F1094:G1094" si="2731">F1105</f>
        <v>0</v>
      </c>
      <c r="G1094" s="36">
        <f t="shared" si="2731"/>
        <v>0</v>
      </c>
      <c r="H1094" s="36">
        <f t="shared" ref="H1094:N1094" si="2732">H1105</f>
        <v>0</v>
      </c>
      <c r="I1094" s="36">
        <f t="shared" ref="I1094:K1094" si="2733">I1105</f>
        <v>0</v>
      </c>
      <c r="J1094" s="36">
        <f t="shared" si="2733"/>
        <v>0</v>
      </c>
      <c r="K1094" s="36">
        <f t="shared" si="2733"/>
        <v>0</v>
      </c>
      <c r="L1094" s="36">
        <f t="shared" si="2732"/>
        <v>0</v>
      </c>
      <c r="M1094" s="36">
        <f t="shared" si="2732"/>
        <v>0</v>
      </c>
      <c r="N1094" s="37">
        <f t="shared" si="2732"/>
        <v>0</v>
      </c>
      <c r="O1094" s="75" t="s">
        <v>2</v>
      </c>
      <c r="P1094" s="220"/>
    </row>
    <row r="1095" spans="1:16" ht="25.5" x14ac:dyDescent="0.25">
      <c r="A1095" s="1">
        <v>1</v>
      </c>
      <c r="B1095" s="7" t="s">
        <v>91</v>
      </c>
      <c r="D1095" s="33" t="s">
        <v>19</v>
      </c>
      <c r="E1095" s="34" t="s">
        <v>2</v>
      </c>
      <c r="F1095" s="36">
        <f t="shared" ref="F1095:G1095" si="2734">F1099+F1102+F1106+F1109+F1112</f>
        <v>103185</v>
      </c>
      <c r="G1095" s="36">
        <f t="shared" si="2734"/>
        <v>337620</v>
      </c>
      <c r="H1095" s="167">
        <f t="shared" ref="H1095:N1095" si="2735">H1099+H1102+H1106+H1109+H1112</f>
        <v>0</v>
      </c>
      <c r="I1095" s="35">
        <f t="shared" ref="I1095:K1095" si="2736">I1099+I1102+I1106+I1109+I1112</f>
        <v>0</v>
      </c>
      <c r="J1095" s="36">
        <f t="shared" si="2736"/>
        <v>0</v>
      </c>
      <c r="K1095" s="36">
        <f t="shared" si="2736"/>
        <v>0</v>
      </c>
      <c r="L1095" s="36">
        <f t="shared" si="2735"/>
        <v>0</v>
      </c>
      <c r="M1095" s="36">
        <f t="shared" si="2735"/>
        <v>0</v>
      </c>
      <c r="N1095" s="37">
        <f t="shared" si="2735"/>
        <v>0</v>
      </c>
      <c r="O1095" s="75" t="s">
        <v>2</v>
      </c>
      <c r="P1095" s="223"/>
    </row>
    <row r="1096" spans="1:16" ht="14.1" hidden="1" x14ac:dyDescent="0.35">
      <c r="A1096" s="1">
        <v>1</v>
      </c>
      <c r="B1096" s="7" t="s">
        <v>91</v>
      </c>
      <c r="C1096" s="7" t="s">
        <v>2</v>
      </c>
      <c r="D1096" s="16" t="s">
        <v>31</v>
      </c>
      <c r="E1096" s="16" t="s">
        <v>2</v>
      </c>
      <c r="F1096" s="18" t="s">
        <v>2</v>
      </c>
      <c r="G1096" s="18" t="s">
        <v>2</v>
      </c>
      <c r="H1096" s="18" t="s">
        <v>2</v>
      </c>
      <c r="I1096" s="18" t="s">
        <v>2</v>
      </c>
      <c r="J1096" s="18" t="s">
        <v>2</v>
      </c>
      <c r="K1096" s="18" t="s">
        <v>2</v>
      </c>
      <c r="L1096" s="18" t="s">
        <v>2</v>
      </c>
      <c r="M1096" s="18" t="s">
        <v>2</v>
      </c>
      <c r="N1096" s="19" t="s">
        <v>2</v>
      </c>
      <c r="O1096" s="76" t="s">
        <v>2</v>
      </c>
      <c r="P1096" s="223"/>
    </row>
    <row r="1097" spans="1:16" ht="14.1" hidden="1" x14ac:dyDescent="0.35">
      <c r="A1097" s="1">
        <v>1</v>
      </c>
      <c r="B1097" s="7" t="s">
        <v>91</v>
      </c>
      <c r="C1097" s="7" t="s">
        <v>2</v>
      </c>
      <c r="D1097" s="20" t="s">
        <v>35</v>
      </c>
      <c r="E1097" s="16" t="s">
        <v>2</v>
      </c>
      <c r="F1097" s="22">
        <f t="shared" ref="F1097:G1097" si="2737">SUM(F1098:F1099)</f>
        <v>0</v>
      </c>
      <c r="G1097" s="22">
        <f t="shared" si="2737"/>
        <v>0</v>
      </c>
      <c r="H1097" s="22">
        <f t="shared" ref="H1097:N1097" si="2738">SUM(H1098:H1099)</f>
        <v>0</v>
      </c>
      <c r="I1097" s="22">
        <f t="shared" ref="I1097:K1097" si="2739">SUM(I1098:I1099)</f>
        <v>0</v>
      </c>
      <c r="J1097" s="22">
        <f t="shared" si="2739"/>
        <v>0</v>
      </c>
      <c r="K1097" s="22">
        <f t="shared" si="2739"/>
        <v>0</v>
      </c>
      <c r="L1097" s="22">
        <f t="shared" si="2738"/>
        <v>0</v>
      </c>
      <c r="M1097" s="22">
        <f t="shared" si="2738"/>
        <v>0</v>
      </c>
      <c r="N1097" s="23">
        <f t="shared" si="2738"/>
        <v>0</v>
      </c>
      <c r="O1097" s="77" t="s">
        <v>2</v>
      </c>
      <c r="P1097" s="220"/>
    </row>
    <row r="1098" spans="1:16" ht="14.1" hidden="1" x14ac:dyDescent="0.35">
      <c r="A1098" s="1">
        <v>1</v>
      </c>
      <c r="B1098" s="7" t="s">
        <v>91</v>
      </c>
      <c r="C1098" s="7" t="s">
        <v>2</v>
      </c>
      <c r="D1098" s="24" t="s">
        <v>18</v>
      </c>
      <c r="E1098" s="90" t="s">
        <v>2</v>
      </c>
      <c r="F1098" s="44"/>
      <c r="G1098" s="44"/>
      <c r="H1098" s="44"/>
      <c r="I1098" s="44"/>
      <c r="J1098" s="44"/>
      <c r="K1098" s="44"/>
      <c r="L1098" s="44"/>
      <c r="M1098" s="44"/>
      <c r="N1098" s="45"/>
      <c r="O1098" s="49" t="s">
        <v>2</v>
      </c>
      <c r="P1098" s="220"/>
    </row>
    <row r="1099" spans="1:16" ht="26.1" hidden="1" x14ac:dyDescent="0.35">
      <c r="A1099" s="1">
        <v>1</v>
      </c>
      <c r="B1099" s="7" t="s">
        <v>91</v>
      </c>
      <c r="C1099" s="7" t="s">
        <v>2</v>
      </c>
      <c r="D1099" s="24" t="s">
        <v>19</v>
      </c>
      <c r="E1099" s="90" t="s">
        <v>2</v>
      </c>
      <c r="F1099" s="44"/>
      <c r="G1099" s="44"/>
      <c r="H1099" s="44"/>
      <c r="I1099" s="44"/>
      <c r="J1099" s="44"/>
      <c r="K1099" s="44"/>
      <c r="L1099" s="44"/>
      <c r="M1099" s="44"/>
      <c r="N1099" s="45"/>
      <c r="O1099" s="49" t="s">
        <v>2</v>
      </c>
      <c r="P1099" s="220"/>
    </row>
    <row r="1100" spans="1:16" ht="14.1" hidden="1" x14ac:dyDescent="0.35">
      <c r="A1100" s="1">
        <v>1</v>
      </c>
      <c r="B1100" s="7" t="s">
        <v>91</v>
      </c>
      <c r="C1100" s="7" t="s">
        <v>2</v>
      </c>
      <c r="D1100" s="20" t="s">
        <v>34</v>
      </c>
      <c r="E1100" s="16" t="s">
        <v>2</v>
      </c>
      <c r="F1100" s="22">
        <f t="shared" ref="F1100:G1100" si="2740">SUM(F1101:F1102)</f>
        <v>0</v>
      </c>
      <c r="G1100" s="22">
        <f t="shared" si="2740"/>
        <v>0</v>
      </c>
      <c r="H1100" s="22">
        <f t="shared" ref="H1100:N1100" si="2741">SUM(H1101:H1102)</f>
        <v>0</v>
      </c>
      <c r="I1100" s="22">
        <f t="shared" ref="I1100:K1100" si="2742">SUM(I1101:I1102)</f>
        <v>0</v>
      </c>
      <c r="J1100" s="22">
        <f t="shared" si="2742"/>
        <v>0</v>
      </c>
      <c r="K1100" s="22">
        <f t="shared" si="2742"/>
        <v>0</v>
      </c>
      <c r="L1100" s="22">
        <f t="shared" si="2741"/>
        <v>0</v>
      </c>
      <c r="M1100" s="22">
        <f t="shared" si="2741"/>
        <v>0</v>
      </c>
      <c r="N1100" s="23">
        <f t="shared" si="2741"/>
        <v>0</v>
      </c>
      <c r="O1100" s="77" t="s">
        <v>2</v>
      </c>
      <c r="P1100" s="220"/>
    </row>
    <row r="1101" spans="1:16" ht="14.1" hidden="1" x14ac:dyDescent="0.35">
      <c r="A1101" s="1">
        <v>1</v>
      </c>
      <c r="B1101" s="7" t="s">
        <v>91</v>
      </c>
      <c r="C1101" s="7" t="s">
        <v>2</v>
      </c>
      <c r="D1101" s="24" t="s">
        <v>18</v>
      </c>
      <c r="E1101" s="90" t="s">
        <v>2</v>
      </c>
      <c r="F1101" s="44"/>
      <c r="G1101" s="44"/>
      <c r="H1101" s="44"/>
      <c r="I1101" s="44"/>
      <c r="J1101" s="44"/>
      <c r="K1101" s="44"/>
      <c r="L1101" s="44"/>
      <c r="M1101" s="44"/>
      <c r="N1101" s="45"/>
      <c r="O1101" s="49" t="s">
        <v>2</v>
      </c>
      <c r="P1101" s="220"/>
    </row>
    <row r="1102" spans="1:16" ht="26.1" hidden="1" x14ac:dyDescent="0.35">
      <c r="A1102" s="1">
        <v>1</v>
      </c>
      <c r="B1102" s="7" t="s">
        <v>91</v>
      </c>
      <c r="C1102" s="7" t="s">
        <v>2</v>
      </c>
      <c r="D1102" s="24" t="s">
        <v>19</v>
      </c>
      <c r="E1102" s="90" t="s">
        <v>2</v>
      </c>
      <c r="F1102" s="44"/>
      <c r="G1102" s="44"/>
      <c r="H1102" s="44"/>
      <c r="I1102" s="44"/>
      <c r="J1102" s="44"/>
      <c r="K1102" s="44"/>
      <c r="L1102" s="44"/>
      <c r="M1102" s="44"/>
      <c r="N1102" s="45"/>
      <c r="O1102" s="49" t="s">
        <v>2</v>
      </c>
      <c r="P1102" s="220"/>
    </row>
    <row r="1103" spans="1:16" ht="15" x14ac:dyDescent="0.25">
      <c r="A1103" s="1">
        <v>1</v>
      </c>
      <c r="B1103" s="7" t="s">
        <v>91</v>
      </c>
      <c r="D1103" s="20" t="s">
        <v>32</v>
      </c>
      <c r="E1103" s="16" t="s">
        <v>2</v>
      </c>
      <c r="F1103" s="22">
        <f t="shared" ref="F1103:G1103" si="2743">SUM(F1104:F1106)</f>
        <v>103185</v>
      </c>
      <c r="G1103" s="22">
        <f t="shared" si="2743"/>
        <v>337620</v>
      </c>
      <c r="H1103" s="169">
        <f t="shared" ref="H1103:N1103" si="2744">SUM(H1104:H1106)</f>
        <v>0</v>
      </c>
      <c r="I1103" s="21">
        <f t="shared" ref="I1103:K1103" si="2745">SUM(I1104:I1106)</f>
        <v>0</v>
      </c>
      <c r="J1103" s="22">
        <f t="shared" si="2745"/>
        <v>0</v>
      </c>
      <c r="K1103" s="22">
        <f t="shared" si="2745"/>
        <v>0</v>
      </c>
      <c r="L1103" s="22">
        <f t="shared" si="2744"/>
        <v>0</v>
      </c>
      <c r="M1103" s="22">
        <f t="shared" si="2744"/>
        <v>0</v>
      </c>
      <c r="N1103" s="23">
        <f t="shared" si="2744"/>
        <v>0</v>
      </c>
      <c r="O1103" s="77" t="s">
        <v>2</v>
      </c>
      <c r="P1103" s="223"/>
    </row>
    <row r="1104" spans="1:16" ht="14.1" hidden="1" x14ac:dyDescent="0.35">
      <c r="A1104" s="1">
        <v>1</v>
      </c>
      <c r="B1104" s="7" t="s">
        <v>91</v>
      </c>
      <c r="C1104" s="7" t="s">
        <v>2</v>
      </c>
      <c r="D1104" s="24" t="s">
        <v>18</v>
      </c>
      <c r="E1104" s="90" t="s">
        <v>2</v>
      </c>
      <c r="F1104" s="44"/>
      <c r="G1104" s="44"/>
      <c r="H1104" s="44"/>
      <c r="I1104" s="44"/>
      <c r="J1104" s="44"/>
      <c r="K1104" s="44"/>
      <c r="L1104" s="44"/>
      <c r="M1104" s="44"/>
      <c r="N1104" s="45"/>
      <c r="O1104" s="49" t="s">
        <v>2</v>
      </c>
      <c r="P1104" s="223"/>
    </row>
    <row r="1105" spans="1:16" ht="14.1" hidden="1" x14ac:dyDescent="0.35">
      <c r="A1105" s="1">
        <v>1</v>
      </c>
      <c r="B1105" s="7" t="s">
        <v>91</v>
      </c>
      <c r="C1105" s="7" t="s">
        <v>2</v>
      </c>
      <c r="D1105" s="24" t="s">
        <v>30</v>
      </c>
      <c r="E1105" s="90" t="s">
        <v>2</v>
      </c>
      <c r="F1105" s="44"/>
      <c r="G1105" s="44"/>
      <c r="H1105" s="44"/>
      <c r="I1105" s="44"/>
      <c r="J1105" s="44"/>
      <c r="K1105" s="44"/>
      <c r="L1105" s="44"/>
      <c r="M1105" s="44"/>
      <c r="N1105" s="45"/>
      <c r="O1105" s="49" t="s">
        <v>2</v>
      </c>
      <c r="P1105" s="220"/>
    </row>
    <row r="1106" spans="1:16" ht="38.1" customHeight="1" thickBot="1" x14ac:dyDescent="0.3">
      <c r="A1106" s="1">
        <v>1</v>
      </c>
      <c r="B1106" s="7" t="s">
        <v>91</v>
      </c>
      <c r="D1106" s="24" t="s">
        <v>19</v>
      </c>
      <c r="E1106" s="160" t="s">
        <v>117</v>
      </c>
      <c r="F1106" s="44">
        <v>103185</v>
      </c>
      <c r="G1106" s="44">
        <v>337620</v>
      </c>
      <c r="H1106" s="172"/>
      <c r="I1106" s="140"/>
      <c r="J1106" s="141"/>
      <c r="K1106" s="141"/>
      <c r="L1106" s="141"/>
      <c r="M1106" s="141"/>
      <c r="N1106" s="142"/>
      <c r="O1106" s="143">
        <v>2027</v>
      </c>
      <c r="P1106" s="223"/>
    </row>
    <row r="1107" spans="1:16" ht="14.45" hidden="1" thickBot="1" x14ac:dyDescent="0.4">
      <c r="A1107" s="1">
        <v>1</v>
      </c>
      <c r="B1107" s="7" t="s">
        <v>91</v>
      </c>
      <c r="C1107" s="7" t="s">
        <v>2</v>
      </c>
      <c r="D1107" s="20" t="s">
        <v>33</v>
      </c>
      <c r="E1107" s="16" t="s">
        <v>2</v>
      </c>
      <c r="F1107" s="22">
        <f t="shared" ref="F1107:G1107" si="2746">SUM(F1108:F1109)</f>
        <v>0</v>
      </c>
      <c r="G1107" s="22">
        <f t="shared" si="2746"/>
        <v>0</v>
      </c>
      <c r="H1107" s="22">
        <f t="shared" ref="H1107:N1107" si="2747">SUM(H1108:H1109)</f>
        <v>0</v>
      </c>
      <c r="I1107" s="22">
        <f t="shared" ref="I1107:K1107" si="2748">SUM(I1108:I1109)</f>
        <v>0</v>
      </c>
      <c r="J1107" s="22">
        <f t="shared" si="2748"/>
        <v>0</v>
      </c>
      <c r="K1107" s="22">
        <f t="shared" si="2748"/>
        <v>0</v>
      </c>
      <c r="L1107" s="22">
        <f t="shared" si="2747"/>
        <v>0</v>
      </c>
      <c r="M1107" s="22">
        <f t="shared" si="2747"/>
        <v>0</v>
      </c>
      <c r="N1107" s="23">
        <f t="shared" si="2747"/>
        <v>0</v>
      </c>
      <c r="O1107" s="77" t="s">
        <v>2</v>
      </c>
      <c r="P1107" s="220"/>
    </row>
    <row r="1108" spans="1:16" ht="14.45" hidden="1" thickBot="1" x14ac:dyDescent="0.4">
      <c r="A1108" s="1">
        <v>1</v>
      </c>
      <c r="B1108" s="7" t="s">
        <v>91</v>
      </c>
      <c r="C1108" s="7" t="s">
        <v>2</v>
      </c>
      <c r="D1108" s="24" t="s">
        <v>18</v>
      </c>
      <c r="E1108" s="90" t="s">
        <v>2</v>
      </c>
      <c r="F1108" s="44"/>
      <c r="G1108" s="44"/>
      <c r="H1108" s="44"/>
      <c r="I1108" s="44"/>
      <c r="J1108" s="44"/>
      <c r="K1108" s="44"/>
      <c r="L1108" s="44"/>
      <c r="M1108" s="44"/>
      <c r="N1108" s="45"/>
      <c r="O1108" s="49" t="s">
        <v>2</v>
      </c>
      <c r="P1108" s="220"/>
    </row>
    <row r="1109" spans="1:16" ht="26.45" hidden="1" thickBot="1" x14ac:dyDescent="0.4">
      <c r="A1109" s="1">
        <v>1</v>
      </c>
      <c r="B1109" s="7" t="s">
        <v>91</v>
      </c>
      <c r="C1109" s="7" t="s">
        <v>2</v>
      </c>
      <c r="D1109" s="24" t="s">
        <v>19</v>
      </c>
      <c r="E1109" s="90" t="s">
        <v>2</v>
      </c>
      <c r="F1109" s="44"/>
      <c r="G1109" s="44"/>
      <c r="H1109" s="44"/>
      <c r="I1109" s="44"/>
      <c r="J1109" s="44"/>
      <c r="K1109" s="44"/>
      <c r="L1109" s="44"/>
      <c r="M1109" s="44"/>
      <c r="N1109" s="45"/>
      <c r="O1109" s="49" t="s">
        <v>2</v>
      </c>
      <c r="P1109" s="220"/>
    </row>
    <row r="1110" spans="1:16" ht="14.45" hidden="1" thickBot="1" x14ac:dyDescent="0.4">
      <c r="A1110" s="1">
        <v>1</v>
      </c>
      <c r="B1110" s="7" t="s">
        <v>91</v>
      </c>
      <c r="C1110" s="7" t="s">
        <v>2</v>
      </c>
      <c r="D1110" s="25" t="s">
        <v>101</v>
      </c>
      <c r="E1110" s="16" t="s">
        <v>2</v>
      </c>
      <c r="F1110" s="22">
        <f t="shared" ref="F1110:G1110" si="2749">SUM(F1111:F1112)</f>
        <v>0</v>
      </c>
      <c r="G1110" s="22">
        <f t="shared" si="2749"/>
        <v>0</v>
      </c>
      <c r="H1110" s="22">
        <f t="shared" ref="H1110:N1110" si="2750">SUM(H1111:H1112)</f>
        <v>0</v>
      </c>
      <c r="I1110" s="22">
        <f t="shared" ref="I1110:K1110" si="2751">SUM(I1111:I1112)</f>
        <v>0</v>
      </c>
      <c r="J1110" s="22">
        <f t="shared" si="2751"/>
        <v>0</v>
      </c>
      <c r="K1110" s="22">
        <f t="shared" si="2751"/>
        <v>0</v>
      </c>
      <c r="L1110" s="22">
        <f t="shared" si="2750"/>
        <v>0</v>
      </c>
      <c r="M1110" s="22">
        <f t="shared" si="2750"/>
        <v>0</v>
      </c>
      <c r="N1110" s="23">
        <f t="shared" si="2750"/>
        <v>0</v>
      </c>
      <c r="O1110" s="77" t="s">
        <v>2</v>
      </c>
      <c r="P1110" s="220"/>
    </row>
    <row r="1111" spans="1:16" ht="14.45" hidden="1" thickBot="1" x14ac:dyDescent="0.4">
      <c r="A1111" s="1">
        <v>1</v>
      </c>
      <c r="B1111" s="7" t="s">
        <v>91</v>
      </c>
      <c r="C1111" s="7" t="s">
        <v>2</v>
      </c>
      <c r="D1111" s="24" t="s">
        <v>18</v>
      </c>
      <c r="E1111" s="90" t="s">
        <v>2</v>
      </c>
      <c r="F1111" s="44"/>
      <c r="G1111" s="44"/>
      <c r="H1111" s="44"/>
      <c r="I1111" s="44"/>
      <c r="J1111" s="44"/>
      <c r="K1111" s="44"/>
      <c r="L1111" s="44"/>
      <c r="M1111" s="44"/>
      <c r="N1111" s="45"/>
      <c r="O1111" s="50" t="s">
        <v>2</v>
      </c>
      <c r="P1111" s="220"/>
    </row>
    <row r="1112" spans="1:16" ht="26.45" hidden="1" thickBot="1" x14ac:dyDescent="0.4">
      <c r="A1112" s="1">
        <v>1</v>
      </c>
      <c r="B1112" s="7" t="s">
        <v>91</v>
      </c>
      <c r="C1112" s="7" t="s">
        <v>2</v>
      </c>
      <c r="D1112" s="26" t="s">
        <v>19</v>
      </c>
      <c r="E1112" s="91" t="s">
        <v>2</v>
      </c>
      <c r="F1112" s="47"/>
      <c r="G1112" s="47"/>
      <c r="H1112" s="47"/>
      <c r="I1112" s="47"/>
      <c r="J1112" s="47"/>
      <c r="K1112" s="47"/>
      <c r="L1112" s="47"/>
      <c r="M1112" s="47"/>
      <c r="N1112" s="48"/>
      <c r="O1112" s="51" t="s">
        <v>2</v>
      </c>
      <c r="P1112" s="220"/>
    </row>
    <row r="1113" spans="1:16" ht="14.45" hidden="1" thickBot="1" x14ac:dyDescent="0.4">
      <c r="A1113" s="1">
        <v>1</v>
      </c>
      <c r="B1113" s="7" t="s">
        <v>91</v>
      </c>
      <c r="C1113" s="7" t="s">
        <v>2</v>
      </c>
      <c r="D1113" s="38" t="s">
        <v>1</v>
      </c>
      <c r="E1113" s="92" t="s">
        <v>2</v>
      </c>
      <c r="F1113" s="94"/>
      <c r="G1113" s="94"/>
      <c r="H1113" s="94"/>
      <c r="I1113" s="94"/>
      <c r="J1113" s="94"/>
      <c r="K1113" s="94"/>
      <c r="L1113" s="94"/>
      <c r="M1113" s="94"/>
      <c r="N1113" s="95"/>
      <c r="O1113" s="52" t="s">
        <v>2</v>
      </c>
      <c r="P1113" s="224"/>
    </row>
    <row r="1114" spans="1:16" ht="52.5" customHeight="1" thickBot="1" x14ac:dyDescent="0.3">
      <c r="A1114" s="1">
        <v>1</v>
      </c>
      <c r="B1114" s="64">
        <v>7</v>
      </c>
      <c r="C1114" s="64"/>
      <c r="D1114" s="53" t="s">
        <v>92</v>
      </c>
      <c r="E1114" s="89" t="s">
        <v>28</v>
      </c>
      <c r="F1114" s="55">
        <f t="shared" ref="F1114" si="2752">F1115+F1136</f>
        <v>85000</v>
      </c>
      <c r="G1114" s="55">
        <f t="shared" ref="G1114:H1114" si="2753">G1115+G1136</f>
        <v>111000</v>
      </c>
      <c r="H1114" s="173">
        <f t="shared" si="2753"/>
        <v>0</v>
      </c>
      <c r="I1114" s="54">
        <f t="shared" ref="I1114" si="2754">I1115+I1136</f>
        <v>0</v>
      </c>
      <c r="J1114" s="144">
        <f t="shared" ref="J1114" si="2755">J1115+J1136</f>
        <v>0</v>
      </c>
      <c r="K1114" s="144">
        <f t="shared" ref="K1114:L1114" si="2756">K1115+K1136</f>
        <v>0</v>
      </c>
      <c r="L1114" s="144">
        <f t="shared" si="2756"/>
        <v>0</v>
      </c>
      <c r="M1114" s="144">
        <f t="shared" ref="M1114" si="2757">M1115+M1136</f>
        <v>0</v>
      </c>
      <c r="N1114" s="56">
        <f t="shared" ref="N1114" si="2758">N1115+N1136</f>
        <v>0</v>
      </c>
      <c r="O1114" s="57" t="s">
        <v>2</v>
      </c>
      <c r="P1114" s="219"/>
    </row>
    <row r="1115" spans="1:16" thickBot="1" x14ac:dyDescent="0.3">
      <c r="A1115" s="1">
        <v>1</v>
      </c>
      <c r="B1115" s="7">
        <v>7</v>
      </c>
      <c r="D1115" s="38" t="s">
        <v>29</v>
      </c>
      <c r="E1115" s="39" t="s">
        <v>2</v>
      </c>
      <c r="F1115" s="41">
        <f t="shared" ref="F1115" si="2759">SUM(F1116:F1118)</f>
        <v>85000</v>
      </c>
      <c r="G1115" s="41">
        <f t="shared" ref="G1115:H1115" si="2760">SUM(G1116:G1118)</f>
        <v>111000</v>
      </c>
      <c r="H1115" s="165">
        <f t="shared" si="2760"/>
        <v>0</v>
      </c>
      <c r="I1115" s="40">
        <f t="shared" ref="I1115" si="2761">SUM(I1116:I1118)</f>
        <v>0</v>
      </c>
      <c r="J1115" s="145">
        <f t="shared" ref="J1115" si="2762">SUM(J1116:J1118)</f>
        <v>0</v>
      </c>
      <c r="K1115" s="145">
        <f t="shared" ref="K1115:L1115" si="2763">SUM(K1116:K1118)</f>
        <v>0</v>
      </c>
      <c r="L1115" s="145">
        <f t="shared" si="2763"/>
        <v>0</v>
      </c>
      <c r="M1115" s="145">
        <f t="shared" ref="M1115" si="2764">SUM(M1116:M1118)</f>
        <v>0</v>
      </c>
      <c r="N1115" s="42">
        <f t="shared" ref="N1115" si="2765">SUM(N1116:N1118)</f>
        <v>0</v>
      </c>
      <c r="O1115" s="73" t="s">
        <v>2</v>
      </c>
      <c r="P1115" s="219"/>
    </row>
    <row r="1116" spans="1:16" ht="15" x14ac:dyDescent="0.25">
      <c r="A1116" s="1">
        <v>1</v>
      </c>
      <c r="B1116" s="7">
        <v>7</v>
      </c>
      <c r="D1116" s="28" t="s">
        <v>18</v>
      </c>
      <c r="E1116" s="29" t="s">
        <v>2</v>
      </c>
      <c r="F1116" s="31">
        <f t="shared" ref="F1116:G1116" si="2766">F1121+F1124+F1127+F1131+F1134</f>
        <v>0</v>
      </c>
      <c r="G1116" s="31">
        <f t="shared" si="2766"/>
        <v>0</v>
      </c>
      <c r="H1116" s="166">
        <f t="shared" ref="H1116:N1116" si="2767">H1121+H1124+H1127+H1131+H1134</f>
        <v>0</v>
      </c>
      <c r="I1116" s="30">
        <f t="shared" ref="I1116:K1116" si="2768">I1121+I1124+I1127+I1131+I1134</f>
        <v>0</v>
      </c>
      <c r="J1116" s="146">
        <f t="shared" si="2768"/>
        <v>0</v>
      </c>
      <c r="K1116" s="146">
        <f t="shared" si="2768"/>
        <v>0</v>
      </c>
      <c r="L1116" s="146">
        <f t="shared" si="2767"/>
        <v>0</v>
      </c>
      <c r="M1116" s="146">
        <f t="shared" si="2767"/>
        <v>0</v>
      </c>
      <c r="N1116" s="32">
        <f t="shared" si="2767"/>
        <v>0</v>
      </c>
      <c r="O1116" s="74" t="s">
        <v>2</v>
      </c>
      <c r="P1116" s="220"/>
    </row>
    <row r="1117" spans="1:16" ht="14.1" hidden="1" x14ac:dyDescent="0.35">
      <c r="A1117" s="1">
        <v>1</v>
      </c>
      <c r="B1117" s="7">
        <v>7</v>
      </c>
      <c r="C1117" s="7" t="s">
        <v>2</v>
      </c>
      <c r="D1117" s="33" t="s">
        <v>30</v>
      </c>
      <c r="E1117" s="34" t="s">
        <v>2</v>
      </c>
      <c r="F1117" s="36">
        <f t="shared" ref="F1117:G1117" si="2769">F1128</f>
        <v>0</v>
      </c>
      <c r="G1117" s="36">
        <f t="shared" si="2769"/>
        <v>0</v>
      </c>
      <c r="H1117" s="36">
        <f t="shared" ref="H1117:N1117" si="2770">H1128</f>
        <v>0</v>
      </c>
      <c r="I1117" s="36">
        <f t="shared" ref="I1117:K1117" si="2771">I1128</f>
        <v>0</v>
      </c>
      <c r="J1117" s="36">
        <f t="shared" si="2771"/>
        <v>0</v>
      </c>
      <c r="K1117" s="36">
        <f t="shared" si="2771"/>
        <v>0</v>
      </c>
      <c r="L1117" s="36">
        <f t="shared" si="2770"/>
        <v>0</v>
      </c>
      <c r="M1117" s="36">
        <f t="shared" si="2770"/>
        <v>0</v>
      </c>
      <c r="N1117" s="37">
        <f t="shared" si="2770"/>
        <v>0</v>
      </c>
      <c r="O1117" s="75" t="s">
        <v>2</v>
      </c>
      <c r="P1117" s="220"/>
    </row>
    <row r="1118" spans="1:16" ht="25.5" x14ac:dyDescent="0.25">
      <c r="A1118" s="1">
        <v>1</v>
      </c>
      <c r="B1118" s="7">
        <v>7</v>
      </c>
      <c r="D1118" s="33" t="s">
        <v>19</v>
      </c>
      <c r="E1118" s="34" t="s">
        <v>2</v>
      </c>
      <c r="F1118" s="36">
        <f t="shared" ref="F1118:G1118" si="2772">F1122+F1125+F1129+F1132+F1135</f>
        <v>85000</v>
      </c>
      <c r="G1118" s="36">
        <f t="shared" si="2772"/>
        <v>111000</v>
      </c>
      <c r="H1118" s="167">
        <f t="shared" ref="H1118:N1118" si="2773">H1122+H1125+H1129+H1132+H1135</f>
        <v>0</v>
      </c>
      <c r="I1118" s="35">
        <f t="shared" ref="I1118:K1118" si="2774">I1122+I1125+I1129+I1132+I1135</f>
        <v>0</v>
      </c>
      <c r="J1118" s="36">
        <f t="shared" si="2774"/>
        <v>0</v>
      </c>
      <c r="K1118" s="36">
        <f t="shared" si="2774"/>
        <v>0</v>
      </c>
      <c r="L1118" s="36">
        <f t="shared" si="2773"/>
        <v>0</v>
      </c>
      <c r="M1118" s="36">
        <f t="shared" si="2773"/>
        <v>0</v>
      </c>
      <c r="N1118" s="37">
        <f t="shared" si="2773"/>
        <v>0</v>
      </c>
      <c r="O1118" s="75" t="s">
        <v>2</v>
      </c>
      <c r="P1118" s="220"/>
    </row>
    <row r="1119" spans="1:16" ht="15" x14ac:dyDescent="0.25">
      <c r="A1119" s="1">
        <v>1</v>
      </c>
      <c r="B1119" s="7">
        <v>7</v>
      </c>
      <c r="D1119" s="16" t="s">
        <v>31</v>
      </c>
      <c r="E1119" s="16" t="s">
        <v>2</v>
      </c>
      <c r="F1119" s="18" t="s">
        <v>2</v>
      </c>
      <c r="G1119" s="18" t="s">
        <v>2</v>
      </c>
      <c r="H1119" s="168" t="s">
        <v>2</v>
      </c>
      <c r="I1119" s="17" t="s">
        <v>2</v>
      </c>
      <c r="J1119" s="18" t="s">
        <v>2</v>
      </c>
      <c r="K1119" s="18" t="s">
        <v>2</v>
      </c>
      <c r="L1119" s="18" t="s">
        <v>2</v>
      </c>
      <c r="M1119" s="18" t="s">
        <v>2</v>
      </c>
      <c r="N1119" s="19" t="s">
        <v>2</v>
      </c>
      <c r="O1119" s="76" t="s">
        <v>2</v>
      </c>
      <c r="P1119" s="220"/>
    </row>
    <row r="1120" spans="1:16" ht="14.1" hidden="1" x14ac:dyDescent="0.35">
      <c r="A1120" s="1">
        <v>1</v>
      </c>
      <c r="B1120" s="7">
        <v>7</v>
      </c>
      <c r="C1120" s="7" t="s">
        <v>2</v>
      </c>
      <c r="D1120" s="20" t="s">
        <v>35</v>
      </c>
      <c r="E1120" s="16" t="s">
        <v>2</v>
      </c>
      <c r="F1120" s="22">
        <f t="shared" ref="F1120:G1120" si="2775">F1143+F1166</f>
        <v>0</v>
      </c>
      <c r="G1120" s="22">
        <f t="shared" si="2775"/>
        <v>0</v>
      </c>
      <c r="H1120" s="22">
        <f t="shared" ref="H1120:N1120" si="2776">H1143+H1166</f>
        <v>0</v>
      </c>
      <c r="I1120" s="22">
        <f t="shared" ref="I1120:K1120" si="2777">I1143+I1166</f>
        <v>0</v>
      </c>
      <c r="J1120" s="22">
        <f t="shared" si="2777"/>
        <v>0</v>
      </c>
      <c r="K1120" s="22">
        <f t="shared" si="2777"/>
        <v>0</v>
      </c>
      <c r="L1120" s="22">
        <f t="shared" si="2776"/>
        <v>0</v>
      </c>
      <c r="M1120" s="22">
        <f t="shared" si="2776"/>
        <v>0</v>
      </c>
      <c r="N1120" s="23">
        <f t="shared" si="2776"/>
        <v>0</v>
      </c>
      <c r="O1120" s="77" t="s">
        <v>2</v>
      </c>
      <c r="P1120" s="220"/>
    </row>
    <row r="1121" spans="1:16" ht="14.1" hidden="1" x14ac:dyDescent="0.35">
      <c r="A1121" s="1">
        <v>1</v>
      </c>
      <c r="B1121" s="7">
        <v>7</v>
      </c>
      <c r="C1121" s="7" t="s">
        <v>2</v>
      </c>
      <c r="D1121" s="24" t="s">
        <v>18</v>
      </c>
      <c r="E1121" s="16" t="s">
        <v>2</v>
      </c>
      <c r="F1121" s="79">
        <f t="shared" ref="F1121:G1121" si="2778">F1144+F1167</f>
        <v>0</v>
      </c>
      <c r="G1121" s="79">
        <f t="shared" si="2778"/>
        <v>0</v>
      </c>
      <c r="H1121" s="79">
        <f t="shared" ref="H1121:N1121" si="2779">H1144+H1167</f>
        <v>0</v>
      </c>
      <c r="I1121" s="79">
        <f t="shared" ref="I1121:K1121" si="2780">I1144+I1167</f>
        <v>0</v>
      </c>
      <c r="J1121" s="79">
        <f t="shared" si="2780"/>
        <v>0</v>
      </c>
      <c r="K1121" s="79">
        <f t="shared" si="2780"/>
        <v>0</v>
      </c>
      <c r="L1121" s="79">
        <f t="shared" si="2779"/>
        <v>0</v>
      </c>
      <c r="M1121" s="79">
        <f t="shared" si="2779"/>
        <v>0</v>
      </c>
      <c r="N1121" s="80">
        <f t="shared" si="2779"/>
        <v>0</v>
      </c>
      <c r="O1121" s="77" t="s">
        <v>2</v>
      </c>
      <c r="P1121" s="220"/>
    </row>
    <row r="1122" spans="1:16" ht="26.1" hidden="1" x14ac:dyDescent="0.35">
      <c r="A1122" s="1">
        <v>1</v>
      </c>
      <c r="B1122" s="7">
        <v>7</v>
      </c>
      <c r="C1122" s="7" t="s">
        <v>2</v>
      </c>
      <c r="D1122" s="24" t="s">
        <v>19</v>
      </c>
      <c r="E1122" s="16" t="s">
        <v>2</v>
      </c>
      <c r="F1122" s="79">
        <f t="shared" ref="F1122:G1122" si="2781">F1145+F1168</f>
        <v>0</v>
      </c>
      <c r="G1122" s="79">
        <f t="shared" si="2781"/>
        <v>0</v>
      </c>
      <c r="H1122" s="79">
        <f t="shared" ref="H1122:N1122" si="2782">H1145+H1168</f>
        <v>0</v>
      </c>
      <c r="I1122" s="79">
        <f t="shared" ref="I1122:K1122" si="2783">I1145+I1168</f>
        <v>0</v>
      </c>
      <c r="J1122" s="79">
        <f t="shared" si="2783"/>
        <v>0</v>
      </c>
      <c r="K1122" s="79">
        <f t="shared" si="2783"/>
        <v>0</v>
      </c>
      <c r="L1122" s="79">
        <f t="shared" si="2782"/>
        <v>0</v>
      </c>
      <c r="M1122" s="79">
        <f t="shared" si="2782"/>
        <v>0</v>
      </c>
      <c r="N1122" s="80">
        <f t="shared" si="2782"/>
        <v>0</v>
      </c>
      <c r="O1122" s="77" t="s">
        <v>2</v>
      </c>
      <c r="P1122" s="220"/>
    </row>
    <row r="1123" spans="1:16" ht="14.1" hidden="1" x14ac:dyDescent="0.35">
      <c r="A1123" s="1">
        <v>1</v>
      </c>
      <c r="B1123" s="7">
        <v>7</v>
      </c>
      <c r="C1123" s="7" t="s">
        <v>2</v>
      </c>
      <c r="D1123" s="20" t="s">
        <v>34</v>
      </c>
      <c r="E1123" s="16" t="s">
        <v>2</v>
      </c>
      <c r="F1123" s="22">
        <f t="shared" ref="F1123:G1123" si="2784">F1146+F1169</f>
        <v>0</v>
      </c>
      <c r="G1123" s="22">
        <f t="shared" si="2784"/>
        <v>0</v>
      </c>
      <c r="H1123" s="22">
        <f t="shared" ref="H1123:N1123" si="2785">H1146+H1169</f>
        <v>0</v>
      </c>
      <c r="I1123" s="22">
        <f t="shared" ref="I1123:K1123" si="2786">I1146+I1169</f>
        <v>0</v>
      </c>
      <c r="J1123" s="22">
        <f t="shared" si="2786"/>
        <v>0</v>
      </c>
      <c r="K1123" s="22">
        <f t="shared" si="2786"/>
        <v>0</v>
      </c>
      <c r="L1123" s="22">
        <f t="shared" si="2785"/>
        <v>0</v>
      </c>
      <c r="M1123" s="22">
        <f t="shared" si="2785"/>
        <v>0</v>
      </c>
      <c r="N1123" s="23">
        <f t="shared" si="2785"/>
        <v>0</v>
      </c>
      <c r="O1123" s="77" t="s">
        <v>2</v>
      </c>
      <c r="P1123" s="220"/>
    </row>
    <row r="1124" spans="1:16" ht="14.1" hidden="1" x14ac:dyDescent="0.35">
      <c r="A1124" s="1">
        <v>1</v>
      </c>
      <c r="B1124" s="7">
        <v>7</v>
      </c>
      <c r="C1124" s="7" t="s">
        <v>2</v>
      </c>
      <c r="D1124" s="24" t="s">
        <v>18</v>
      </c>
      <c r="E1124" s="16" t="s">
        <v>2</v>
      </c>
      <c r="F1124" s="79">
        <f t="shared" ref="F1124:G1124" si="2787">F1147+F1170</f>
        <v>0</v>
      </c>
      <c r="G1124" s="79">
        <f t="shared" si="2787"/>
        <v>0</v>
      </c>
      <c r="H1124" s="79">
        <f t="shared" ref="H1124:N1124" si="2788">H1147+H1170</f>
        <v>0</v>
      </c>
      <c r="I1124" s="79">
        <f t="shared" ref="I1124:K1124" si="2789">I1147+I1170</f>
        <v>0</v>
      </c>
      <c r="J1124" s="79">
        <f t="shared" si="2789"/>
        <v>0</v>
      </c>
      <c r="K1124" s="79">
        <f t="shared" si="2789"/>
        <v>0</v>
      </c>
      <c r="L1124" s="79">
        <f t="shared" si="2788"/>
        <v>0</v>
      </c>
      <c r="M1124" s="79">
        <f t="shared" si="2788"/>
        <v>0</v>
      </c>
      <c r="N1124" s="80">
        <f t="shared" si="2788"/>
        <v>0</v>
      </c>
      <c r="O1124" s="77" t="s">
        <v>2</v>
      </c>
      <c r="P1124" s="220"/>
    </row>
    <row r="1125" spans="1:16" ht="26.1" hidden="1" x14ac:dyDescent="0.35">
      <c r="A1125" s="1">
        <v>1</v>
      </c>
      <c r="B1125" s="7">
        <v>7</v>
      </c>
      <c r="C1125" s="7" t="s">
        <v>2</v>
      </c>
      <c r="D1125" s="24" t="s">
        <v>19</v>
      </c>
      <c r="E1125" s="16" t="s">
        <v>2</v>
      </c>
      <c r="F1125" s="79">
        <f t="shared" ref="F1125:G1125" si="2790">F1148+F1171</f>
        <v>0</v>
      </c>
      <c r="G1125" s="79">
        <f t="shared" si="2790"/>
        <v>0</v>
      </c>
      <c r="H1125" s="79">
        <f t="shared" ref="H1125:N1125" si="2791">H1148+H1171</f>
        <v>0</v>
      </c>
      <c r="I1125" s="79">
        <f t="shared" ref="I1125:K1125" si="2792">I1148+I1171</f>
        <v>0</v>
      </c>
      <c r="J1125" s="79">
        <f t="shared" si="2792"/>
        <v>0</v>
      </c>
      <c r="K1125" s="79">
        <f t="shared" si="2792"/>
        <v>0</v>
      </c>
      <c r="L1125" s="79">
        <f t="shared" si="2791"/>
        <v>0</v>
      </c>
      <c r="M1125" s="79">
        <f t="shared" si="2791"/>
        <v>0</v>
      </c>
      <c r="N1125" s="80">
        <f t="shared" si="2791"/>
        <v>0</v>
      </c>
      <c r="O1125" s="77" t="s">
        <v>2</v>
      </c>
      <c r="P1125" s="220"/>
    </row>
    <row r="1126" spans="1:16" ht="15" x14ac:dyDescent="0.25">
      <c r="A1126" s="1">
        <v>1</v>
      </c>
      <c r="B1126" s="7">
        <v>7</v>
      </c>
      <c r="D1126" s="20" t="s">
        <v>32</v>
      </c>
      <c r="E1126" s="16" t="s">
        <v>2</v>
      </c>
      <c r="F1126" s="22">
        <f t="shared" ref="F1126:G1126" si="2793">F1149+F1172</f>
        <v>85000</v>
      </c>
      <c r="G1126" s="22">
        <f t="shared" si="2793"/>
        <v>111000</v>
      </c>
      <c r="H1126" s="169">
        <f t="shared" ref="H1126:N1126" si="2794">H1149+H1172</f>
        <v>0</v>
      </c>
      <c r="I1126" s="21">
        <f t="shared" ref="I1126:K1126" si="2795">I1149+I1172</f>
        <v>0</v>
      </c>
      <c r="J1126" s="22">
        <f t="shared" si="2795"/>
        <v>0</v>
      </c>
      <c r="K1126" s="22">
        <f t="shared" si="2795"/>
        <v>0</v>
      </c>
      <c r="L1126" s="22">
        <f t="shared" si="2794"/>
        <v>0</v>
      </c>
      <c r="M1126" s="22">
        <f t="shared" si="2794"/>
        <v>0</v>
      </c>
      <c r="N1126" s="23">
        <f t="shared" si="2794"/>
        <v>0</v>
      </c>
      <c r="O1126" s="77" t="s">
        <v>2</v>
      </c>
      <c r="P1126" s="220"/>
    </row>
    <row r="1127" spans="1:16" ht="15" x14ac:dyDescent="0.25">
      <c r="A1127" s="1">
        <v>1</v>
      </c>
      <c r="B1127" s="7">
        <v>7</v>
      </c>
      <c r="D1127" s="24" t="s">
        <v>18</v>
      </c>
      <c r="E1127" s="16" t="s">
        <v>2</v>
      </c>
      <c r="F1127" s="79">
        <f t="shared" ref="F1127:G1127" si="2796">F1150+F1173</f>
        <v>0</v>
      </c>
      <c r="G1127" s="79">
        <f t="shared" si="2796"/>
        <v>0</v>
      </c>
      <c r="H1127" s="170">
        <f t="shared" ref="H1127:N1127" si="2797">H1150+H1173</f>
        <v>0</v>
      </c>
      <c r="I1127" s="78">
        <f>I1150+I1173</f>
        <v>0</v>
      </c>
      <c r="J1127" s="79">
        <f>J1150+J1173</f>
        <v>0</v>
      </c>
      <c r="K1127" s="79">
        <f>K1150+K1173</f>
        <v>0</v>
      </c>
      <c r="L1127" s="79">
        <f>L1150+L1173</f>
        <v>0</v>
      </c>
      <c r="M1127" s="79">
        <f t="shared" si="2797"/>
        <v>0</v>
      </c>
      <c r="N1127" s="80">
        <f t="shared" si="2797"/>
        <v>0</v>
      </c>
      <c r="O1127" s="77" t="s">
        <v>2</v>
      </c>
      <c r="P1127" s="220"/>
    </row>
    <row r="1128" spans="1:16" ht="14.1" hidden="1" x14ac:dyDescent="0.35">
      <c r="A1128" s="1">
        <v>1</v>
      </c>
      <c r="B1128" s="7">
        <v>7</v>
      </c>
      <c r="C1128" s="7" t="s">
        <v>2</v>
      </c>
      <c r="D1128" s="24" t="s">
        <v>30</v>
      </c>
      <c r="E1128" s="16" t="s">
        <v>2</v>
      </c>
      <c r="F1128" s="79">
        <f t="shared" ref="F1128:G1128" si="2798">F1151+F1174</f>
        <v>0</v>
      </c>
      <c r="G1128" s="79">
        <f t="shared" si="2798"/>
        <v>0</v>
      </c>
      <c r="H1128" s="79">
        <f t="shared" ref="H1128:N1128" si="2799">H1151+H1174</f>
        <v>0</v>
      </c>
      <c r="I1128" s="79">
        <f t="shared" ref="I1128:K1128" si="2800">I1151+I1174</f>
        <v>0</v>
      </c>
      <c r="J1128" s="79">
        <f t="shared" si="2800"/>
        <v>0</v>
      </c>
      <c r="K1128" s="79">
        <f t="shared" si="2800"/>
        <v>0</v>
      </c>
      <c r="L1128" s="79">
        <f t="shared" si="2799"/>
        <v>0</v>
      </c>
      <c r="M1128" s="79">
        <f t="shared" si="2799"/>
        <v>0</v>
      </c>
      <c r="N1128" s="80">
        <f t="shared" si="2799"/>
        <v>0</v>
      </c>
      <c r="O1128" s="77" t="s">
        <v>2</v>
      </c>
      <c r="P1128" s="220"/>
    </row>
    <row r="1129" spans="1:16" ht="26.25" thickBot="1" x14ac:dyDescent="0.3">
      <c r="A1129" s="1">
        <v>1</v>
      </c>
      <c r="B1129" s="7">
        <v>7</v>
      </c>
      <c r="D1129" s="24" t="s">
        <v>19</v>
      </c>
      <c r="E1129" s="16" t="s">
        <v>2</v>
      </c>
      <c r="F1129" s="79">
        <f t="shared" ref="F1129:G1129" si="2801">F1152+F1175</f>
        <v>85000</v>
      </c>
      <c r="G1129" s="79">
        <f t="shared" si="2801"/>
        <v>111000</v>
      </c>
      <c r="H1129" s="170">
        <f t="shared" ref="H1129:N1129" si="2802">H1152+H1175</f>
        <v>0</v>
      </c>
      <c r="I1129" s="78">
        <f t="shared" ref="I1129:K1129" si="2803">I1152+I1175</f>
        <v>0</v>
      </c>
      <c r="J1129" s="79">
        <f t="shared" si="2803"/>
        <v>0</v>
      </c>
      <c r="K1129" s="79">
        <f t="shared" si="2803"/>
        <v>0</v>
      </c>
      <c r="L1129" s="79">
        <f t="shared" si="2802"/>
        <v>0</v>
      </c>
      <c r="M1129" s="79">
        <f t="shared" si="2802"/>
        <v>0</v>
      </c>
      <c r="N1129" s="80">
        <f t="shared" si="2802"/>
        <v>0</v>
      </c>
      <c r="O1129" s="77" t="s">
        <v>2</v>
      </c>
      <c r="P1129" s="220"/>
    </row>
    <row r="1130" spans="1:16" ht="14.45" hidden="1" thickBot="1" x14ac:dyDescent="0.4">
      <c r="A1130" s="1">
        <v>1</v>
      </c>
      <c r="B1130" s="7">
        <v>7</v>
      </c>
      <c r="C1130" s="7" t="s">
        <v>2</v>
      </c>
      <c r="D1130" s="20" t="s">
        <v>33</v>
      </c>
      <c r="E1130" s="16" t="s">
        <v>2</v>
      </c>
      <c r="F1130" s="22">
        <f t="shared" ref="F1130:G1130" si="2804">F1153+F1176</f>
        <v>0</v>
      </c>
      <c r="G1130" s="22">
        <f t="shared" si="2804"/>
        <v>0</v>
      </c>
      <c r="H1130" s="22">
        <f t="shared" ref="H1130:N1130" si="2805">H1153+H1176</f>
        <v>0</v>
      </c>
      <c r="I1130" s="22">
        <f t="shared" ref="I1130:K1130" si="2806">I1153+I1176</f>
        <v>0</v>
      </c>
      <c r="J1130" s="22">
        <f t="shared" si="2806"/>
        <v>0</v>
      </c>
      <c r="K1130" s="22">
        <f t="shared" si="2806"/>
        <v>0</v>
      </c>
      <c r="L1130" s="22">
        <f t="shared" si="2805"/>
        <v>0</v>
      </c>
      <c r="M1130" s="22">
        <f t="shared" si="2805"/>
        <v>0</v>
      </c>
      <c r="N1130" s="23">
        <f t="shared" si="2805"/>
        <v>0</v>
      </c>
      <c r="O1130" s="77" t="s">
        <v>2</v>
      </c>
      <c r="P1130" s="220"/>
    </row>
    <row r="1131" spans="1:16" ht="14.45" hidden="1" thickBot="1" x14ac:dyDescent="0.4">
      <c r="A1131" s="1">
        <v>1</v>
      </c>
      <c r="B1131" s="7">
        <v>7</v>
      </c>
      <c r="C1131" s="7" t="s">
        <v>2</v>
      </c>
      <c r="D1131" s="24" t="s">
        <v>18</v>
      </c>
      <c r="E1131" s="16" t="s">
        <v>2</v>
      </c>
      <c r="F1131" s="79">
        <f t="shared" ref="F1131:G1131" si="2807">F1154+F1177</f>
        <v>0</v>
      </c>
      <c r="G1131" s="79">
        <f t="shared" si="2807"/>
        <v>0</v>
      </c>
      <c r="H1131" s="79">
        <f t="shared" ref="H1131:N1131" si="2808">H1154+H1177</f>
        <v>0</v>
      </c>
      <c r="I1131" s="79">
        <f t="shared" ref="I1131:K1131" si="2809">I1154+I1177</f>
        <v>0</v>
      </c>
      <c r="J1131" s="79">
        <f t="shared" si="2809"/>
        <v>0</v>
      </c>
      <c r="K1131" s="79">
        <f t="shared" si="2809"/>
        <v>0</v>
      </c>
      <c r="L1131" s="79">
        <f t="shared" si="2808"/>
        <v>0</v>
      </c>
      <c r="M1131" s="79">
        <f t="shared" si="2808"/>
        <v>0</v>
      </c>
      <c r="N1131" s="80">
        <f t="shared" si="2808"/>
        <v>0</v>
      </c>
      <c r="O1131" s="81" t="s">
        <v>2</v>
      </c>
      <c r="P1131" s="220"/>
    </row>
    <row r="1132" spans="1:16" ht="26.45" hidden="1" thickBot="1" x14ac:dyDescent="0.4">
      <c r="A1132" s="1">
        <v>1</v>
      </c>
      <c r="B1132" s="7">
        <v>7</v>
      </c>
      <c r="C1132" s="7" t="s">
        <v>2</v>
      </c>
      <c r="D1132" s="24" t="s">
        <v>19</v>
      </c>
      <c r="E1132" s="16" t="s">
        <v>2</v>
      </c>
      <c r="F1132" s="79">
        <f t="shared" ref="F1132:G1132" si="2810">F1155+F1178</f>
        <v>0</v>
      </c>
      <c r="G1132" s="79">
        <f t="shared" si="2810"/>
        <v>0</v>
      </c>
      <c r="H1132" s="79">
        <f t="shared" ref="H1132:N1132" si="2811">H1155+H1178</f>
        <v>0</v>
      </c>
      <c r="I1132" s="79">
        <f t="shared" ref="I1132:K1132" si="2812">I1155+I1178</f>
        <v>0</v>
      </c>
      <c r="J1132" s="79">
        <f t="shared" si="2812"/>
        <v>0</v>
      </c>
      <c r="K1132" s="79">
        <f t="shared" si="2812"/>
        <v>0</v>
      </c>
      <c r="L1132" s="79">
        <f t="shared" si="2811"/>
        <v>0</v>
      </c>
      <c r="M1132" s="79">
        <f t="shared" si="2811"/>
        <v>0</v>
      </c>
      <c r="N1132" s="80">
        <f t="shared" si="2811"/>
        <v>0</v>
      </c>
      <c r="O1132" s="81" t="s">
        <v>2</v>
      </c>
      <c r="P1132" s="220"/>
    </row>
    <row r="1133" spans="1:16" ht="14.45" hidden="1" thickBot="1" x14ac:dyDescent="0.4">
      <c r="A1133" s="1">
        <v>1</v>
      </c>
      <c r="B1133" s="7">
        <v>7</v>
      </c>
      <c r="C1133" s="7" t="s">
        <v>2</v>
      </c>
      <c r="D1133" s="25" t="s">
        <v>101</v>
      </c>
      <c r="E1133" s="16" t="s">
        <v>2</v>
      </c>
      <c r="F1133" s="22">
        <f t="shared" ref="F1133:G1133" si="2813">F1156+F1179</f>
        <v>0</v>
      </c>
      <c r="G1133" s="22">
        <f t="shared" si="2813"/>
        <v>0</v>
      </c>
      <c r="H1133" s="22">
        <f t="shared" ref="H1133:N1133" si="2814">H1156+H1179</f>
        <v>0</v>
      </c>
      <c r="I1133" s="22">
        <f t="shared" ref="I1133:K1133" si="2815">I1156+I1179</f>
        <v>0</v>
      </c>
      <c r="J1133" s="22">
        <f t="shared" si="2815"/>
        <v>0</v>
      </c>
      <c r="K1133" s="22">
        <f t="shared" si="2815"/>
        <v>0</v>
      </c>
      <c r="L1133" s="22">
        <f t="shared" si="2814"/>
        <v>0</v>
      </c>
      <c r="M1133" s="22">
        <f t="shared" si="2814"/>
        <v>0</v>
      </c>
      <c r="N1133" s="23">
        <f t="shared" si="2814"/>
        <v>0</v>
      </c>
      <c r="O1133" s="77" t="s">
        <v>2</v>
      </c>
      <c r="P1133" s="220"/>
    </row>
    <row r="1134" spans="1:16" ht="14.45" hidden="1" thickBot="1" x14ac:dyDescent="0.4">
      <c r="A1134" s="1">
        <v>1</v>
      </c>
      <c r="B1134" s="7">
        <v>7</v>
      </c>
      <c r="C1134" s="7" t="s">
        <v>2</v>
      </c>
      <c r="D1134" s="24" t="s">
        <v>18</v>
      </c>
      <c r="E1134" s="16" t="s">
        <v>2</v>
      </c>
      <c r="F1134" s="79">
        <f t="shared" ref="F1134:G1134" si="2816">F1157+F1180</f>
        <v>0</v>
      </c>
      <c r="G1134" s="79">
        <f t="shared" si="2816"/>
        <v>0</v>
      </c>
      <c r="H1134" s="79">
        <f t="shared" ref="H1134:N1134" si="2817">H1157+H1180</f>
        <v>0</v>
      </c>
      <c r="I1134" s="79">
        <f t="shared" ref="I1134:K1134" si="2818">I1157+I1180</f>
        <v>0</v>
      </c>
      <c r="J1134" s="79">
        <f t="shared" si="2818"/>
        <v>0</v>
      </c>
      <c r="K1134" s="79">
        <f t="shared" si="2818"/>
        <v>0</v>
      </c>
      <c r="L1134" s="79">
        <f t="shared" si="2817"/>
        <v>0</v>
      </c>
      <c r="M1134" s="79">
        <f t="shared" si="2817"/>
        <v>0</v>
      </c>
      <c r="N1134" s="80">
        <f t="shared" si="2817"/>
        <v>0</v>
      </c>
      <c r="O1134" s="81" t="s">
        <v>2</v>
      </c>
      <c r="P1134" s="220"/>
    </row>
    <row r="1135" spans="1:16" ht="26.45" hidden="1" thickBot="1" x14ac:dyDescent="0.4">
      <c r="A1135" s="1">
        <v>1</v>
      </c>
      <c r="B1135" s="7">
        <v>7</v>
      </c>
      <c r="C1135" s="7" t="s">
        <v>2</v>
      </c>
      <c r="D1135" s="26" t="s">
        <v>19</v>
      </c>
      <c r="E1135" s="27" t="s">
        <v>2</v>
      </c>
      <c r="F1135" s="83">
        <f t="shared" ref="F1135:G1135" si="2819">F1158+F1181</f>
        <v>0</v>
      </c>
      <c r="G1135" s="83">
        <f t="shared" si="2819"/>
        <v>0</v>
      </c>
      <c r="H1135" s="83">
        <f t="shared" ref="H1135:N1135" si="2820">H1158+H1181</f>
        <v>0</v>
      </c>
      <c r="I1135" s="83">
        <f t="shared" ref="I1135:K1135" si="2821">I1158+I1181</f>
        <v>0</v>
      </c>
      <c r="J1135" s="83">
        <f t="shared" si="2821"/>
        <v>0</v>
      </c>
      <c r="K1135" s="83">
        <f t="shared" si="2821"/>
        <v>0</v>
      </c>
      <c r="L1135" s="83">
        <f t="shared" si="2820"/>
        <v>0</v>
      </c>
      <c r="M1135" s="83">
        <f t="shared" si="2820"/>
        <v>0</v>
      </c>
      <c r="N1135" s="84">
        <f t="shared" si="2820"/>
        <v>0</v>
      </c>
      <c r="O1135" s="85" t="s">
        <v>2</v>
      </c>
      <c r="P1135" s="220"/>
    </row>
    <row r="1136" spans="1:16" ht="14.45" hidden="1" thickBot="1" x14ac:dyDescent="0.4">
      <c r="A1136" s="1">
        <v>1</v>
      </c>
      <c r="B1136" s="7">
        <v>7</v>
      </c>
      <c r="C1136" s="7" t="s">
        <v>2</v>
      </c>
      <c r="D1136" s="38" t="s">
        <v>1</v>
      </c>
      <c r="E1136" s="39" t="s">
        <v>2</v>
      </c>
      <c r="F1136" s="41">
        <f t="shared" ref="F1136:G1136" si="2822">F1159+F1182</f>
        <v>0</v>
      </c>
      <c r="G1136" s="41">
        <f t="shared" si="2822"/>
        <v>0</v>
      </c>
      <c r="H1136" s="41">
        <f t="shared" ref="H1136:N1136" si="2823">H1159+H1182</f>
        <v>0</v>
      </c>
      <c r="I1136" s="41">
        <f t="shared" ref="I1136:K1136" si="2824">I1159+I1182</f>
        <v>0</v>
      </c>
      <c r="J1136" s="41">
        <f t="shared" si="2824"/>
        <v>0</v>
      </c>
      <c r="K1136" s="41">
        <f t="shared" si="2824"/>
        <v>0</v>
      </c>
      <c r="L1136" s="41">
        <f t="shared" si="2823"/>
        <v>0</v>
      </c>
      <c r="M1136" s="41">
        <f t="shared" si="2823"/>
        <v>0</v>
      </c>
      <c r="N1136" s="42">
        <f t="shared" si="2823"/>
        <v>0</v>
      </c>
      <c r="O1136" s="73" t="s">
        <v>2</v>
      </c>
      <c r="P1136" s="221"/>
    </row>
    <row r="1137" spans="1:16" ht="245.45" hidden="1" customHeight="1" thickBot="1" x14ac:dyDescent="0.4">
      <c r="A1137" s="1">
        <v>1</v>
      </c>
      <c r="C1137" s="7" t="s">
        <v>2</v>
      </c>
      <c r="D1137" s="116" t="s">
        <v>130</v>
      </c>
      <c r="E1137" s="117" t="s">
        <v>28</v>
      </c>
      <c r="F1137" s="60">
        <f t="shared" ref="F1137" si="2825">F1138+F1159</f>
        <v>0</v>
      </c>
      <c r="G1137" s="60">
        <f t="shared" ref="G1137:H1137" si="2826">G1138+G1159</f>
        <v>0</v>
      </c>
      <c r="H1137" s="60">
        <f t="shared" si="2826"/>
        <v>0</v>
      </c>
      <c r="I1137" s="119">
        <f>I1138+I1159</f>
        <v>0</v>
      </c>
      <c r="J1137" s="119">
        <f t="shared" ref="J1137" si="2827">J1138+J1159</f>
        <v>0</v>
      </c>
      <c r="K1137" s="119">
        <f t="shared" ref="K1137:L1137" si="2828">K1138+K1159</f>
        <v>0</v>
      </c>
      <c r="L1137" s="119">
        <f t="shared" si="2828"/>
        <v>0</v>
      </c>
      <c r="M1137" s="119">
        <f t="shared" ref="M1137" si="2829">M1138+M1159</f>
        <v>0</v>
      </c>
      <c r="N1137" s="120">
        <f t="shared" ref="N1137" si="2830">N1138+N1159</f>
        <v>0</v>
      </c>
      <c r="O1137" s="121" t="s">
        <v>2</v>
      </c>
      <c r="P1137" s="222"/>
    </row>
    <row r="1138" spans="1:16" ht="14.45" hidden="1" thickBot="1" x14ac:dyDescent="0.4">
      <c r="A1138" s="1">
        <v>1</v>
      </c>
      <c r="C1138" s="7" t="s">
        <v>2</v>
      </c>
      <c r="D1138" s="122" t="s">
        <v>29</v>
      </c>
      <c r="E1138" s="123" t="s">
        <v>2</v>
      </c>
      <c r="F1138" s="41">
        <f t="shared" ref="F1138" si="2831">SUM(F1139:F1141)</f>
        <v>0</v>
      </c>
      <c r="G1138" s="41">
        <f t="shared" ref="G1138:I1138" si="2832">SUM(G1139:G1141)</f>
        <v>0</v>
      </c>
      <c r="H1138" s="41">
        <f t="shared" si="2832"/>
        <v>0</v>
      </c>
      <c r="I1138" s="125">
        <f t="shared" si="2832"/>
        <v>0</v>
      </c>
      <c r="J1138" s="125">
        <f t="shared" ref="J1138:K1138" si="2833">SUM(J1139:J1141)</f>
        <v>0</v>
      </c>
      <c r="K1138" s="125">
        <f t="shared" si="2833"/>
        <v>0</v>
      </c>
      <c r="L1138" s="125">
        <f t="shared" ref="L1138" si="2834">SUM(L1139:L1141)</f>
        <v>0</v>
      </c>
      <c r="M1138" s="125">
        <f t="shared" ref="M1138" si="2835">SUM(M1139:M1141)</f>
        <v>0</v>
      </c>
      <c r="N1138" s="126">
        <f t="shared" ref="N1138" si="2836">SUM(N1139:N1141)</f>
        <v>0</v>
      </c>
      <c r="O1138" s="137" t="s">
        <v>2</v>
      </c>
      <c r="P1138" s="222"/>
    </row>
    <row r="1139" spans="1:16" ht="14.45" hidden="1" thickBot="1" x14ac:dyDescent="0.4">
      <c r="A1139" s="1">
        <v>1</v>
      </c>
      <c r="C1139" s="7" t="s">
        <v>2</v>
      </c>
      <c r="D1139" s="104" t="s">
        <v>18</v>
      </c>
      <c r="E1139" s="105" t="s">
        <v>2</v>
      </c>
      <c r="F1139" s="31">
        <f t="shared" ref="F1139:G1139" si="2837">F1144+F1147+F1150+F1154+F1157</f>
        <v>0</v>
      </c>
      <c r="G1139" s="31">
        <f t="shared" si="2837"/>
        <v>0</v>
      </c>
      <c r="H1139" s="31">
        <f t="shared" ref="H1139:N1139" si="2838">H1144+H1147+H1150+H1154+H1157</f>
        <v>0</v>
      </c>
      <c r="I1139" s="107">
        <v>0</v>
      </c>
      <c r="J1139" s="107">
        <f t="shared" ref="J1139" si="2839">J1144+J1147+J1150+J1154+J1157</f>
        <v>0</v>
      </c>
      <c r="K1139" s="107">
        <f>K1144+K1147+M1150+K1154+K1157</f>
        <v>0</v>
      </c>
      <c r="L1139" s="107">
        <f>L1144+L1147+N1150+L1154+L1157</f>
        <v>0</v>
      </c>
      <c r="M1139" s="107">
        <f t="shared" si="2838"/>
        <v>0</v>
      </c>
      <c r="N1139" s="108">
        <f t="shared" si="2838"/>
        <v>0</v>
      </c>
      <c r="O1139" s="109" t="s">
        <v>2</v>
      </c>
      <c r="P1139" s="223"/>
    </row>
    <row r="1140" spans="1:16" ht="14.45" hidden="1" thickBot="1" x14ac:dyDescent="0.4">
      <c r="A1140" s="1">
        <v>1</v>
      </c>
      <c r="C1140" s="7" t="s">
        <v>2</v>
      </c>
      <c r="D1140" s="33" t="s">
        <v>30</v>
      </c>
      <c r="E1140" s="34" t="s">
        <v>2</v>
      </c>
      <c r="F1140" s="36">
        <f t="shared" ref="F1140:G1140" si="2840">F1151</f>
        <v>0</v>
      </c>
      <c r="G1140" s="36">
        <f t="shared" si="2840"/>
        <v>0</v>
      </c>
      <c r="H1140" s="36">
        <f t="shared" ref="H1140:N1140" si="2841">H1151</f>
        <v>0</v>
      </c>
      <c r="I1140" s="36">
        <f t="shared" ref="I1140:K1140" si="2842">I1151</f>
        <v>0</v>
      </c>
      <c r="J1140" s="36">
        <f t="shared" si="2842"/>
        <v>0</v>
      </c>
      <c r="K1140" s="36">
        <f t="shared" si="2842"/>
        <v>0</v>
      </c>
      <c r="L1140" s="36">
        <f t="shared" si="2841"/>
        <v>0</v>
      </c>
      <c r="M1140" s="36">
        <f t="shared" si="2841"/>
        <v>0</v>
      </c>
      <c r="N1140" s="37">
        <f t="shared" si="2841"/>
        <v>0</v>
      </c>
      <c r="O1140" s="75" t="s">
        <v>2</v>
      </c>
      <c r="P1140" s="220"/>
    </row>
    <row r="1141" spans="1:16" ht="26.45" hidden="1" thickBot="1" x14ac:dyDescent="0.4">
      <c r="A1141" s="1">
        <v>1</v>
      </c>
      <c r="C1141" s="7" t="s">
        <v>2</v>
      </c>
      <c r="D1141" s="110" t="s">
        <v>19</v>
      </c>
      <c r="E1141" s="111" t="s">
        <v>2</v>
      </c>
      <c r="F1141" s="36">
        <f t="shared" ref="F1141:G1141" si="2843">F1145+F1148+F1152+F1155+F1158</f>
        <v>0</v>
      </c>
      <c r="G1141" s="36">
        <f t="shared" si="2843"/>
        <v>0</v>
      </c>
      <c r="H1141" s="36">
        <f t="shared" ref="H1141:N1141" si="2844">H1145+H1148+H1152+H1155+H1158</f>
        <v>0</v>
      </c>
      <c r="I1141" s="113">
        <f t="shared" ref="I1141:K1141" si="2845">I1145+I1148+I1152+I1155+I1158</f>
        <v>0</v>
      </c>
      <c r="J1141" s="113">
        <f t="shared" si="2845"/>
        <v>0</v>
      </c>
      <c r="K1141" s="113">
        <f t="shared" si="2845"/>
        <v>0</v>
      </c>
      <c r="L1141" s="113">
        <f t="shared" si="2844"/>
        <v>0</v>
      </c>
      <c r="M1141" s="113">
        <f t="shared" si="2844"/>
        <v>0</v>
      </c>
      <c r="N1141" s="114">
        <f t="shared" si="2844"/>
        <v>0</v>
      </c>
      <c r="O1141" s="115" t="s">
        <v>2</v>
      </c>
      <c r="P1141" s="223"/>
    </row>
    <row r="1142" spans="1:16" ht="14.45" hidden="1" thickBot="1" x14ac:dyDescent="0.4">
      <c r="A1142" s="1">
        <v>1</v>
      </c>
      <c r="C1142" s="7" t="s">
        <v>2</v>
      </c>
      <c r="D1142" s="16" t="s">
        <v>31</v>
      </c>
      <c r="E1142" s="16" t="s">
        <v>2</v>
      </c>
      <c r="F1142" s="18" t="s">
        <v>2</v>
      </c>
      <c r="G1142" s="18" t="s">
        <v>2</v>
      </c>
      <c r="H1142" s="18" t="s">
        <v>2</v>
      </c>
      <c r="I1142" s="18" t="s">
        <v>2</v>
      </c>
      <c r="J1142" s="18" t="s">
        <v>2</v>
      </c>
      <c r="K1142" s="18" t="s">
        <v>2</v>
      </c>
      <c r="L1142" s="18" t="s">
        <v>2</v>
      </c>
      <c r="M1142" s="18" t="s">
        <v>2</v>
      </c>
      <c r="N1142" s="19" t="s">
        <v>2</v>
      </c>
      <c r="O1142" s="76" t="s">
        <v>2</v>
      </c>
      <c r="P1142" s="220"/>
    </row>
    <row r="1143" spans="1:16" ht="14.45" hidden="1" thickBot="1" x14ac:dyDescent="0.4">
      <c r="A1143" s="1">
        <v>1</v>
      </c>
      <c r="C1143" s="7" t="s">
        <v>2</v>
      </c>
      <c r="D1143" s="20" t="s">
        <v>35</v>
      </c>
      <c r="E1143" s="16" t="s">
        <v>2</v>
      </c>
      <c r="F1143" s="22">
        <f t="shared" ref="F1143" si="2846">SUM(F1144:F1145)</f>
        <v>0</v>
      </c>
      <c r="G1143" s="22">
        <f t="shared" ref="G1143:H1143" si="2847">SUM(G1144:G1145)</f>
        <v>0</v>
      </c>
      <c r="H1143" s="22">
        <f t="shared" si="2847"/>
        <v>0</v>
      </c>
      <c r="I1143" s="22">
        <f t="shared" ref="I1143" si="2848">SUM(I1144:I1145)</f>
        <v>0</v>
      </c>
      <c r="J1143" s="22">
        <f t="shared" ref="J1143" si="2849">SUM(J1144:J1145)</f>
        <v>0</v>
      </c>
      <c r="K1143" s="22">
        <f t="shared" ref="K1143:L1143" si="2850">SUM(K1144:K1145)</f>
        <v>0</v>
      </c>
      <c r="L1143" s="22">
        <f t="shared" si="2850"/>
        <v>0</v>
      </c>
      <c r="M1143" s="22">
        <f t="shared" ref="M1143" si="2851">SUM(M1144:M1145)</f>
        <v>0</v>
      </c>
      <c r="N1143" s="23">
        <f t="shared" ref="N1143" si="2852">SUM(N1144:N1145)</f>
        <v>0</v>
      </c>
      <c r="O1143" s="77" t="s">
        <v>2</v>
      </c>
      <c r="P1143" s="220"/>
    </row>
    <row r="1144" spans="1:16" ht="14.45" hidden="1" thickBot="1" x14ac:dyDescent="0.4">
      <c r="A1144" s="1">
        <v>1</v>
      </c>
      <c r="C1144" s="7" t="s">
        <v>2</v>
      </c>
      <c r="D1144" s="24" t="s">
        <v>18</v>
      </c>
      <c r="E1144" s="90" t="s">
        <v>2</v>
      </c>
      <c r="F1144" s="44"/>
      <c r="G1144" s="44"/>
      <c r="H1144" s="44"/>
      <c r="I1144" s="44"/>
      <c r="J1144" s="44"/>
      <c r="K1144" s="44"/>
      <c r="L1144" s="44"/>
      <c r="M1144" s="44"/>
      <c r="N1144" s="45"/>
      <c r="O1144" s="49" t="s">
        <v>2</v>
      </c>
      <c r="P1144" s="220"/>
    </row>
    <row r="1145" spans="1:16" ht="26.45" hidden="1" thickBot="1" x14ac:dyDescent="0.4">
      <c r="A1145" s="1">
        <v>1</v>
      </c>
      <c r="C1145" s="7" t="s">
        <v>2</v>
      </c>
      <c r="D1145" s="24" t="s">
        <v>19</v>
      </c>
      <c r="E1145" s="90" t="s">
        <v>2</v>
      </c>
      <c r="F1145" s="44"/>
      <c r="G1145" s="44"/>
      <c r="H1145" s="44"/>
      <c r="I1145" s="44"/>
      <c r="J1145" s="44"/>
      <c r="K1145" s="44"/>
      <c r="L1145" s="44"/>
      <c r="M1145" s="44"/>
      <c r="N1145" s="45"/>
      <c r="O1145" s="49" t="s">
        <v>2</v>
      </c>
      <c r="P1145" s="220"/>
    </row>
    <row r="1146" spans="1:16" ht="14.45" hidden="1" thickBot="1" x14ac:dyDescent="0.4">
      <c r="A1146" s="1">
        <v>1</v>
      </c>
      <c r="C1146" s="7" t="s">
        <v>2</v>
      </c>
      <c r="D1146" s="20" t="s">
        <v>34</v>
      </c>
      <c r="E1146" s="16" t="s">
        <v>2</v>
      </c>
      <c r="F1146" s="22">
        <f t="shared" ref="F1146" si="2853">SUM(F1147:F1148)</f>
        <v>0</v>
      </c>
      <c r="G1146" s="22">
        <f t="shared" ref="G1146:H1146" si="2854">SUM(G1147:G1148)</f>
        <v>0</v>
      </c>
      <c r="H1146" s="22">
        <f t="shared" si="2854"/>
        <v>0</v>
      </c>
      <c r="I1146" s="22">
        <f t="shared" ref="I1146" si="2855">SUM(I1147:I1148)</f>
        <v>0</v>
      </c>
      <c r="J1146" s="22">
        <f t="shared" ref="J1146" si="2856">SUM(J1147:J1148)</f>
        <v>0</v>
      </c>
      <c r="K1146" s="22">
        <f t="shared" ref="K1146:L1146" si="2857">SUM(K1147:K1148)</f>
        <v>0</v>
      </c>
      <c r="L1146" s="22">
        <f t="shared" si="2857"/>
        <v>0</v>
      </c>
      <c r="M1146" s="22">
        <f t="shared" ref="M1146" si="2858">SUM(M1147:M1148)</f>
        <v>0</v>
      </c>
      <c r="N1146" s="23">
        <f t="shared" ref="N1146" si="2859">SUM(N1147:N1148)</f>
        <v>0</v>
      </c>
      <c r="O1146" s="77" t="s">
        <v>2</v>
      </c>
      <c r="P1146" s="220"/>
    </row>
    <row r="1147" spans="1:16" ht="14.45" hidden="1" thickBot="1" x14ac:dyDescent="0.4">
      <c r="A1147" s="1">
        <v>1</v>
      </c>
      <c r="C1147" s="7" t="s">
        <v>2</v>
      </c>
      <c r="D1147" s="24" t="s">
        <v>18</v>
      </c>
      <c r="E1147" s="90" t="s">
        <v>2</v>
      </c>
      <c r="F1147" s="44"/>
      <c r="G1147" s="44"/>
      <c r="H1147" s="44"/>
      <c r="I1147" s="44"/>
      <c r="J1147" s="44"/>
      <c r="K1147" s="44"/>
      <c r="L1147" s="44"/>
      <c r="M1147" s="44"/>
      <c r="N1147" s="45"/>
      <c r="O1147" s="49" t="s">
        <v>2</v>
      </c>
      <c r="P1147" s="220"/>
    </row>
    <row r="1148" spans="1:16" ht="26.45" hidden="1" thickBot="1" x14ac:dyDescent="0.4">
      <c r="A1148" s="1">
        <v>1</v>
      </c>
      <c r="C1148" s="7" t="s">
        <v>2</v>
      </c>
      <c r="D1148" s="24" t="s">
        <v>19</v>
      </c>
      <c r="E1148" s="90" t="s">
        <v>2</v>
      </c>
      <c r="F1148" s="44"/>
      <c r="G1148" s="44"/>
      <c r="H1148" s="44"/>
      <c r="I1148" s="44"/>
      <c r="J1148" s="44"/>
      <c r="K1148" s="44"/>
      <c r="L1148" s="44"/>
      <c r="M1148" s="44"/>
      <c r="N1148" s="45"/>
      <c r="O1148" s="49" t="s">
        <v>2</v>
      </c>
      <c r="P1148" s="220"/>
    </row>
    <row r="1149" spans="1:16" ht="14.45" hidden="1" thickBot="1" x14ac:dyDescent="0.4">
      <c r="A1149" s="1">
        <v>1</v>
      </c>
      <c r="C1149" s="7" t="s">
        <v>2</v>
      </c>
      <c r="D1149" s="127" t="s">
        <v>32</v>
      </c>
      <c r="E1149" s="128" t="s">
        <v>2</v>
      </c>
      <c r="F1149" s="22">
        <f t="shared" ref="F1149" si="2860">SUM(F1150:F1152)</f>
        <v>0</v>
      </c>
      <c r="G1149" s="22">
        <f t="shared" ref="G1149:H1149" si="2861">SUM(G1150:G1152)</f>
        <v>0</v>
      </c>
      <c r="H1149" s="22">
        <f t="shared" si="2861"/>
        <v>0</v>
      </c>
      <c r="I1149" s="130">
        <f t="shared" ref="I1149" si="2862">SUM(I1150:I1152)</f>
        <v>0</v>
      </c>
      <c r="J1149" s="130">
        <f t="shared" ref="J1149" si="2863">SUM(J1150:J1152)</f>
        <v>0</v>
      </c>
      <c r="K1149" s="130">
        <f>SUM(K1150:K1152)</f>
        <v>0</v>
      </c>
      <c r="L1149" s="130">
        <f>SUM(L1150:L1152)</f>
        <v>0</v>
      </c>
      <c r="M1149" s="130">
        <f t="shared" ref="M1149" si="2864">SUM(M1150:M1152)</f>
        <v>0</v>
      </c>
      <c r="N1149" s="131">
        <f t="shared" ref="N1149" si="2865">SUM(N1150:N1152)</f>
        <v>0</v>
      </c>
      <c r="O1149" s="138" t="s">
        <v>2</v>
      </c>
      <c r="P1149" s="223"/>
    </row>
    <row r="1150" spans="1:16" ht="30.6" hidden="1" customHeight="1" x14ac:dyDescent="0.35">
      <c r="A1150" s="1">
        <v>1</v>
      </c>
      <c r="C1150" s="7" t="s">
        <v>2</v>
      </c>
      <c r="D1150" s="132" t="s">
        <v>18</v>
      </c>
      <c r="E1150" s="161" t="s">
        <v>99</v>
      </c>
      <c r="F1150" s="44"/>
      <c r="G1150" s="44"/>
      <c r="H1150" s="44"/>
      <c r="I1150" s="96">
        <v>0</v>
      </c>
      <c r="J1150" s="97"/>
      <c r="K1150" s="97"/>
      <c r="L1150" s="97"/>
      <c r="M1150" s="97"/>
      <c r="N1150" s="98"/>
      <c r="O1150" s="139" t="s">
        <v>2</v>
      </c>
      <c r="P1150" s="223"/>
    </row>
    <row r="1151" spans="1:16" ht="14.45" hidden="1" thickBot="1" x14ac:dyDescent="0.4">
      <c r="A1151" s="1">
        <v>1</v>
      </c>
      <c r="C1151" s="7" t="s">
        <v>2</v>
      </c>
      <c r="D1151" s="24" t="s">
        <v>30</v>
      </c>
      <c r="E1151" s="90" t="s">
        <v>2</v>
      </c>
      <c r="F1151" s="44"/>
      <c r="G1151" s="44"/>
      <c r="H1151" s="44"/>
      <c r="I1151" s="44"/>
      <c r="J1151" s="44"/>
      <c r="K1151" s="44"/>
      <c r="L1151" s="44"/>
      <c r="M1151" s="44"/>
      <c r="N1151" s="45"/>
      <c r="O1151" s="49" t="s">
        <v>2</v>
      </c>
      <c r="P1151" s="220"/>
    </row>
    <row r="1152" spans="1:16" ht="26.45" hidden="1" thickBot="1" x14ac:dyDescent="0.4">
      <c r="A1152" s="1">
        <v>1</v>
      </c>
      <c r="C1152" s="7" t="s">
        <v>2</v>
      </c>
      <c r="D1152" s="24" t="s">
        <v>19</v>
      </c>
      <c r="E1152" s="90" t="s">
        <v>2</v>
      </c>
      <c r="F1152" s="44"/>
      <c r="G1152" s="44"/>
      <c r="H1152" s="44"/>
      <c r="I1152" s="44"/>
      <c r="J1152" s="44"/>
      <c r="K1152" s="44"/>
      <c r="L1152" s="44"/>
      <c r="M1152" s="44"/>
      <c r="N1152" s="45"/>
      <c r="O1152" s="49" t="s">
        <v>2</v>
      </c>
      <c r="P1152" s="220"/>
    </row>
    <row r="1153" spans="1:16" ht="14.45" hidden="1" thickBot="1" x14ac:dyDescent="0.4">
      <c r="A1153" s="1">
        <v>1</v>
      </c>
      <c r="C1153" s="7" t="s">
        <v>2</v>
      </c>
      <c r="D1153" s="20" t="s">
        <v>33</v>
      </c>
      <c r="E1153" s="16" t="s">
        <v>2</v>
      </c>
      <c r="F1153" s="22">
        <f t="shared" ref="F1153" si="2866">SUM(F1154:F1155)</f>
        <v>0</v>
      </c>
      <c r="G1153" s="22">
        <f t="shared" ref="G1153:H1153" si="2867">SUM(G1154:G1155)</f>
        <v>0</v>
      </c>
      <c r="H1153" s="22">
        <f t="shared" si="2867"/>
        <v>0</v>
      </c>
      <c r="I1153" s="22">
        <f t="shared" ref="I1153" si="2868">SUM(I1154:I1155)</f>
        <v>0</v>
      </c>
      <c r="J1153" s="22">
        <f t="shared" ref="J1153" si="2869">SUM(J1154:J1155)</f>
        <v>0</v>
      </c>
      <c r="K1153" s="22">
        <f t="shared" ref="K1153:L1153" si="2870">SUM(K1154:K1155)</f>
        <v>0</v>
      </c>
      <c r="L1153" s="22">
        <f t="shared" si="2870"/>
        <v>0</v>
      </c>
      <c r="M1153" s="22">
        <f t="shared" ref="M1153" si="2871">SUM(M1154:M1155)</f>
        <v>0</v>
      </c>
      <c r="N1153" s="23">
        <f t="shared" ref="N1153" si="2872">SUM(N1154:N1155)</f>
        <v>0</v>
      </c>
      <c r="O1153" s="77" t="s">
        <v>2</v>
      </c>
      <c r="P1153" s="220"/>
    </row>
    <row r="1154" spans="1:16" ht="14.45" hidden="1" thickBot="1" x14ac:dyDescent="0.4">
      <c r="A1154" s="1">
        <v>1</v>
      </c>
      <c r="C1154" s="7" t="s">
        <v>2</v>
      </c>
      <c r="D1154" s="24" t="s">
        <v>18</v>
      </c>
      <c r="E1154" s="90" t="s">
        <v>2</v>
      </c>
      <c r="F1154" s="44"/>
      <c r="G1154" s="44"/>
      <c r="H1154" s="44"/>
      <c r="I1154" s="44"/>
      <c r="J1154" s="44"/>
      <c r="K1154" s="44"/>
      <c r="L1154" s="44"/>
      <c r="M1154" s="44"/>
      <c r="N1154" s="45"/>
      <c r="O1154" s="49" t="s">
        <v>2</v>
      </c>
      <c r="P1154" s="220"/>
    </row>
    <row r="1155" spans="1:16" ht="26.45" hidden="1" thickBot="1" x14ac:dyDescent="0.4">
      <c r="A1155" s="1">
        <v>1</v>
      </c>
      <c r="C1155" s="7" t="s">
        <v>2</v>
      </c>
      <c r="D1155" s="24" t="s">
        <v>19</v>
      </c>
      <c r="E1155" s="90" t="s">
        <v>2</v>
      </c>
      <c r="F1155" s="44"/>
      <c r="G1155" s="44"/>
      <c r="H1155" s="44"/>
      <c r="I1155" s="44"/>
      <c r="J1155" s="44"/>
      <c r="K1155" s="44"/>
      <c r="L1155" s="44"/>
      <c r="M1155" s="44"/>
      <c r="N1155" s="45"/>
      <c r="O1155" s="49" t="s">
        <v>2</v>
      </c>
      <c r="P1155" s="220"/>
    </row>
    <row r="1156" spans="1:16" ht="14.45" hidden="1" thickBot="1" x14ac:dyDescent="0.4">
      <c r="A1156" s="1">
        <v>1</v>
      </c>
      <c r="C1156" s="7" t="s">
        <v>2</v>
      </c>
      <c r="D1156" s="25" t="s">
        <v>101</v>
      </c>
      <c r="E1156" s="16" t="s">
        <v>2</v>
      </c>
      <c r="F1156" s="22">
        <f t="shared" ref="F1156" si="2873">SUM(F1157:F1158)</f>
        <v>0</v>
      </c>
      <c r="G1156" s="22">
        <f t="shared" ref="G1156:H1156" si="2874">SUM(G1157:G1158)</f>
        <v>0</v>
      </c>
      <c r="H1156" s="22">
        <f t="shared" si="2874"/>
        <v>0</v>
      </c>
      <c r="I1156" s="22">
        <f t="shared" ref="I1156" si="2875">SUM(I1157:I1158)</f>
        <v>0</v>
      </c>
      <c r="J1156" s="22">
        <f t="shared" ref="J1156" si="2876">SUM(J1157:J1158)</f>
        <v>0</v>
      </c>
      <c r="K1156" s="22">
        <f t="shared" ref="K1156:L1156" si="2877">SUM(K1157:K1158)</f>
        <v>0</v>
      </c>
      <c r="L1156" s="22">
        <f t="shared" si="2877"/>
        <v>0</v>
      </c>
      <c r="M1156" s="22">
        <f t="shared" ref="M1156" si="2878">SUM(M1157:M1158)</f>
        <v>0</v>
      </c>
      <c r="N1156" s="23">
        <f t="shared" ref="N1156" si="2879">SUM(N1157:N1158)</f>
        <v>0</v>
      </c>
      <c r="O1156" s="77" t="s">
        <v>2</v>
      </c>
      <c r="P1156" s="220"/>
    </row>
    <row r="1157" spans="1:16" ht="14.45" hidden="1" thickBot="1" x14ac:dyDescent="0.4">
      <c r="A1157" s="1">
        <v>1</v>
      </c>
      <c r="C1157" s="7" t="s">
        <v>2</v>
      </c>
      <c r="D1157" s="24" t="s">
        <v>18</v>
      </c>
      <c r="E1157" s="90" t="s">
        <v>2</v>
      </c>
      <c r="F1157" s="44"/>
      <c r="G1157" s="44"/>
      <c r="H1157" s="44"/>
      <c r="I1157" s="44"/>
      <c r="J1157" s="44"/>
      <c r="K1157" s="44"/>
      <c r="L1157" s="44"/>
      <c r="M1157" s="44"/>
      <c r="N1157" s="45"/>
      <c r="O1157" s="50" t="s">
        <v>2</v>
      </c>
      <c r="P1157" s="220"/>
    </row>
    <row r="1158" spans="1:16" ht="26.45" hidden="1" thickBot="1" x14ac:dyDescent="0.4">
      <c r="A1158" s="1">
        <v>1</v>
      </c>
      <c r="C1158" s="7" t="s">
        <v>2</v>
      </c>
      <c r="D1158" s="26" t="s">
        <v>19</v>
      </c>
      <c r="E1158" s="91" t="s">
        <v>2</v>
      </c>
      <c r="F1158" s="47"/>
      <c r="G1158" s="47"/>
      <c r="H1158" s="47"/>
      <c r="I1158" s="47"/>
      <c r="J1158" s="47"/>
      <c r="K1158" s="47"/>
      <c r="L1158" s="47"/>
      <c r="M1158" s="47"/>
      <c r="N1158" s="48"/>
      <c r="O1158" s="51" t="s">
        <v>2</v>
      </c>
      <c r="P1158" s="220"/>
    </row>
    <row r="1159" spans="1:16" ht="14.45" hidden="1" thickBot="1" x14ac:dyDescent="0.4">
      <c r="A1159" s="1">
        <v>1</v>
      </c>
      <c r="C1159" s="7" t="s">
        <v>2</v>
      </c>
      <c r="D1159" s="38" t="s">
        <v>1</v>
      </c>
      <c r="E1159" s="92" t="s">
        <v>2</v>
      </c>
      <c r="F1159" s="94"/>
      <c r="G1159" s="94"/>
      <c r="H1159" s="94"/>
      <c r="I1159" s="94"/>
      <c r="J1159" s="94"/>
      <c r="K1159" s="94"/>
      <c r="L1159" s="94"/>
      <c r="M1159" s="94"/>
      <c r="N1159" s="95"/>
      <c r="O1159" s="52" t="s">
        <v>2</v>
      </c>
      <c r="P1159" s="224"/>
    </row>
    <row r="1160" spans="1:16" ht="52.5" customHeight="1" thickBot="1" x14ac:dyDescent="0.3">
      <c r="A1160" s="1">
        <v>1</v>
      </c>
      <c r="B1160" s="7" t="s">
        <v>93</v>
      </c>
      <c r="D1160" s="152" t="s">
        <v>131</v>
      </c>
      <c r="E1160" s="153" t="s">
        <v>28</v>
      </c>
      <c r="F1160" s="60">
        <f t="shared" ref="F1160" si="2880">F1161+F1182</f>
        <v>85000</v>
      </c>
      <c r="G1160" s="60">
        <f t="shared" ref="G1160:H1160" si="2881">G1161+G1182</f>
        <v>111000</v>
      </c>
      <c r="H1160" s="171">
        <f t="shared" si="2881"/>
        <v>0</v>
      </c>
      <c r="I1160" s="147">
        <f t="shared" ref="I1160" si="2882">I1161+I1182</f>
        <v>0</v>
      </c>
      <c r="J1160" s="148">
        <f t="shared" ref="J1160" si="2883">J1161+J1182</f>
        <v>0</v>
      </c>
      <c r="K1160" s="148">
        <f t="shared" ref="K1160:L1160" si="2884">K1161+K1182</f>
        <v>0</v>
      </c>
      <c r="L1160" s="148">
        <f t="shared" si="2884"/>
        <v>0</v>
      </c>
      <c r="M1160" s="148">
        <f t="shared" ref="M1160" si="2885">M1161+M1182</f>
        <v>0</v>
      </c>
      <c r="N1160" s="149">
        <f t="shared" ref="N1160" si="2886">N1161+N1182</f>
        <v>0</v>
      </c>
      <c r="O1160" s="150" t="s">
        <v>2</v>
      </c>
      <c r="P1160" s="219" t="s">
        <v>115</v>
      </c>
    </row>
    <row r="1161" spans="1:16" thickBot="1" x14ac:dyDescent="0.3">
      <c r="A1161" s="1">
        <v>1</v>
      </c>
      <c r="B1161" s="7" t="s">
        <v>93</v>
      </c>
      <c r="D1161" s="38" t="s">
        <v>29</v>
      </c>
      <c r="E1161" s="39" t="s">
        <v>2</v>
      </c>
      <c r="F1161" s="41">
        <f t="shared" ref="F1161" si="2887">SUM(F1162:F1164)</f>
        <v>85000</v>
      </c>
      <c r="G1161" s="41">
        <f t="shared" ref="G1161:H1161" si="2888">SUM(G1162:G1164)</f>
        <v>111000</v>
      </c>
      <c r="H1161" s="165">
        <f t="shared" si="2888"/>
        <v>0</v>
      </c>
      <c r="I1161" s="40">
        <f t="shared" ref="I1161" si="2889">SUM(I1162:I1164)</f>
        <v>0</v>
      </c>
      <c r="J1161" s="41">
        <f t="shared" ref="J1161" si="2890">SUM(J1162:J1164)</f>
        <v>0</v>
      </c>
      <c r="K1161" s="41">
        <f t="shared" ref="K1161:L1161" si="2891">SUM(K1162:K1164)</f>
        <v>0</v>
      </c>
      <c r="L1161" s="41">
        <f t="shared" si="2891"/>
        <v>0</v>
      </c>
      <c r="M1161" s="41">
        <f t="shared" ref="M1161" si="2892">SUM(M1162:M1164)</f>
        <v>0</v>
      </c>
      <c r="N1161" s="42">
        <f t="shared" ref="N1161" si="2893">SUM(N1162:N1164)</f>
        <v>0</v>
      </c>
      <c r="O1161" s="73" t="s">
        <v>2</v>
      </c>
      <c r="P1161" s="222"/>
    </row>
    <row r="1162" spans="1:16" ht="15" x14ac:dyDescent="0.25">
      <c r="A1162" s="1">
        <v>1</v>
      </c>
      <c r="B1162" s="7" t="s">
        <v>93</v>
      </c>
      <c r="D1162" s="28" t="s">
        <v>18</v>
      </c>
      <c r="E1162" s="29" t="s">
        <v>2</v>
      </c>
      <c r="F1162" s="31">
        <f t="shared" ref="F1162:G1162" si="2894">F1167+F1170+F1173+F1177+F1180</f>
        <v>0</v>
      </c>
      <c r="G1162" s="31">
        <f t="shared" si="2894"/>
        <v>0</v>
      </c>
      <c r="H1162" s="166">
        <f t="shared" ref="H1162:N1162" si="2895">H1167+H1170+H1173+H1177+H1180</f>
        <v>0</v>
      </c>
      <c r="I1162" s="30">
        <f t="shared" ref="I1162:K1162" si="2896">I1167+I1170+I1173+I1177+I1180</f>
        <v>0</v>
      </c>
      <c r="J1162" s="31">
        <f t="shared" si="2896"/>
        <v>0</v>
      </c>
      <c r="K1162" s="31">
        <f t="shared" si="2896"/>
        <v>0</v>
      </c>
      <c r="L1162" s="31">
        <f t="shared" si="2895"/>
        <v>0</v>
      </c>
      <c r="M1162" s="31">
        <f t="shared" si="2895"/>
        <v>0</v>
      </c>
      <c r="N1162" s="32">
        <f t="shared" si="2895"/>
        <v>0</v>
      </c>
      <c r="O1162" s="74" t="s">
        <v>2</v>
      </c>
      <c r="P1162" s="223"/>
    </row>
    <row r="1163" spans="1:16" ht="14.1" hidden="1" x14ac:dyDescent="0.35">
      <c r="A1163" s="1">
        <v>1</v>
      </c>
      <c r="B1163" s="7" t="s">
        <v>93</v>
      </c>
      <c r="C1163" s="7" t="s">
        <v>2</v>
      </c>
      <c r="D1163" s="33" t="s">
        <v>30</v>
      </c>
      <c r="E1163" s="34" t="s">
        <v>2</v>
      </c>
      <c r="F1163" s="36">
        <f t="shared" ref="F1163:G1163" si="2897">F1174</f>
        <v>0</v>
      </c>
      <c r="G1163" s="36">
        <f t="shared" si="2897"/>
        <v>0</v>
      </c>
      <c r="H1163" s="36">
        <f t="shared" ref="H1163:N1163" si="2898">H1174</f>
        <v>0</v>
      </c>
      <c r="I1163" s="36">
        <f t="shared" ref="I1163:K1163" si="2899">I1174</f>
        <v>0</v>
      </c>
      <c r="J1163" s="36">
        <f t="shared" si="2899"/>
        <v>0</v>
      </c>
      <c r="K1163" s="36">
        <f t="shared" si="2899"/>
        <v>0</v>
      </c>
      <c r="L1163" s="36">
        <f t="shared" si="2898"/>
        <v>0</v>
      </c>
      <c r="M1163" s="36">
        <f t="shared" si="2898"/>
        <v>0</v>
      </c>
      <c r="N1163" s="37">
        <f t="shared" si="2898"/>
        <v>0</v>
      </c>
      <c r="O1163" s="75" t="s">
        <v>2</v>
      </c>
      <c r="P1163" s="220"/>
    </row>
    <row r="1164" spans="1:16" ht="25.5" x14ac:dyDescent="0.25">
      <c r="A1164" s="1">
        <v>1</v>
      </c>
      <c r="B1164" s="7" t="s">
        <v>93</v>
      </c>
      <c r="D1164" s="33" t="s">
        <v>19</v>
      </c>
      <c r="E1164" s="34" t="s">
        <v>2</v>
      </c>
      <c r="F1164" s="36">
        <f t="shared" ref="F1164:G1164" si="2900">F1168+F1171+F1175+F1178+F1181</f>
        <v>85000</v>
      </c>
      <c r="G1164" s="36">
        <f t="shared" si="2900"/>
        <v>111000</v>
      </c>
      <c r="H1164" s="167">
        <f t="shared" ref="H1164:N1164" si="2901">H1168+H1171+H1175+H1178+H1181</f>
        <v>0</v>
      </c>
      <c r="I1164" s="35">
        <f t="shared" ref="I1164:K1164" si="2902">I1168+I1171+I1175+I1178+I1181</f>
        <v>0</v>
      </c>
      <c r="J1164" s="36">
        <f t="shared" si="2902"/>
        <v>0</v>
      </c>
      <c r="K1164" s="36">
        <f t="shared" si="2902"/>
        <v>0</v>
      </c>
      <c r="L1164" s="36">
        <f t="shared" si="2901"/>
        <v>0</v>
      </c>
      <c r="M1164" s="36">
        <f t="shared" si="2901"/>
        <v>0</v>
      </c>
      <c r="N1164" s="37">
        <f t="shared" si="2901"/>
        <v>0</v>
      </c>
      <c r="O1164" s="75" t="s">
        <v>2</v>
      </c>
      <c r="P1164" s="223"/>
    </row>
    <row r="1165" spans="1:16" ht="14.1" hidden="1" x14ac:dyDescent="0.35">
      <c r="A1165" s="1">
        <v>1</v>
      </c>
      <c r="B1165" s="7" t="s">
        <v>93</v>
      </c>
      <c r="C1165" s="7" t="s">
        <v>2</v>
      </c>
      <c r="D1165" s="16" t="s">
        <v>31</v>
      </c>
      <c r="E1165" s="16" t="s">
        <v>2</v>
      </c>
      <c r="F1165" s="18" t="s">
        <v>2</v>
      </c>
      <c r="G1165" s="18" t="s">
        <v>2</v>
      </c>
      <c r="H1165" s="18" t="s">
        <v>2</v>
      </c>
      <c r="I1165" s="18" t="s">
        <v>2</v>
      </c>
      <c r="J1165" s="18" t="s">
        <v>2</v>
      </c>
      <c r="K1165" s="18" t="s">
        <v>2</v>
      </c>
      <c r="L1165" s="18" t="s">
        <v>2</v>
      </c>
      <c r="M1165" s="18" t="s">
        <v>2</v>
      </c>
      <c r="N1165" s="19" t="s">
        <v>2</v>
      </c>
      <c r="O1165" s="76" t="s">
        <v>2</v>
      </c>
      <c r="P1165" s="223"/>
    </row>
    <row r="1166" spans="1:16" ht="14.1" hidden="1" x14ac:dyDescent="0.35">
      <c r="A1166" s="1">
        <v>1</v>
      </c>
      <c r="B1166" s="7" t="s">
        <v>93</v>
      </c>
      <c r="C1166" s="7" t="s">
        <v>2</v>
      </c>
      <c r="D1166" s="20" t="s">
        <v>35</v>
      </c>
      <c r="E1166" s="16" t="s">
        <v>2</v>
      </c>
      <c r="F1166" s="22">
        <f t="shared" ref="F1166" si="2903">SUM(F1167:F1168)</f>
        <v>0</v>
      </c>
      <c r="G1166" s="22">
        <f t="shared" ref="G1166:H1166" si="2904">SUM(G1167:G1168)</f>
        <v>0</v>
      </c>
      <c r="H1166" s="22">
        <f t="shared" si="2904"/>
        <v>0</v>
      </c>
      <c r="I1166" s="22">
        <f t="shared" ref="I1166" si="2905">SUM(I1167:I1168)</f>
        <v>0</v>
      </c>
      <c r="J1166" s="22">
        <f t="shared" ref="J1166" si="2906">SUM(J1167:J1168)</f>
        <v>0</v>
      </c>
      <c r="K1166" s="22">
        <f t="shared" ref="K1166:L1166" si="2907">SUM(K1167:K1168)</f>
        <v>0</v>
      </c>
      <c r="L1166" s="22">
        <f t="shared" si="2907"/>
        <v>0</v>
      </c>
      <c r="M1166" s="22">
        <f t="shared" ref="M1166" si="2908">SUM(M1167:M1168)</f>
        <v>0</v>
      </c>
      <c r="N1166" s="23">
        <f t="shared" ref="N1166" si="2909">SUM(N1167:N1168)</f>
        <v>0</v>
      </c>
      <c r="O1166" s="77" t="s">
        <v>2</v>
      </c>
      <c r="P1166" s="220"/>
    </row>
    <row r="1167" spans="1:16" ht="14.1" hidden="1" x14ac:dyDescent="0.35">
      <c r="A1167" s="1">
        <v>1</v>
      </c>
      <c r="B1167" s="7" t="s">
        <v>93</v>
      </c>
      <c r="C1167" s="7" t="s">
        <v>2</v>
      </c>
      <c r="D1167" s="24" t="s">
        <v>18</v>
      </c>
      <c r="E1167" s="90" t="s">
        <v>2</v>
      </c>
      <c r="F1167" s="44"/>
      <c r="G1167" s="44"/>
      <c r="H1167" s="44"/>
      <c r="I1167" s="44"/>
      <c r="J1167" s="44"/>
      <c r="K1167" s="44"/>
      <c r="L1167" s="44"/>
      <c r="M1167" s="44"/>
      <c r="N1167" s="45"/>
      <c r="O1167" s="49" t="s">
        <v>2</v>
      </c>
      <c r="P1167" s="220"/>
    </row>
    <row r="1168" spans="1:16" ht="26.1" hidden="1" x14ac:dyDescent="0.35">
      <c r="A1168" s="1">
        <v>1</v>
      </c>
      <c r="B1168" s="7" t="s">
        <v>93</v>
      </c>
      <c r="C1168" s="7" t="s">
        <v>2</v>
      </c>
      <c r="D1168" s="24" t="s">
        <v>19</v>
      </c>
      <c r="E1168" s="90" t="s">
        <v>2</v>
      </c>
      <c r="F1168" s="44"/>
      <c r="G1168" s="44"/>
      <c r="H1168" s="44"/>
      <c r="I1168" s="44"/>
      <c r="J1168" s="44"/>
      <c r="K1168" s="44"/>
      <c r="L1168" s="44"/>
      <c r="M1168" s="44"/>
      <c r="N1168" s="45"/>
      <c r="O1168" s="49" t="s">
        <v>2</v>
      </c>
      <c r="P1168" s="220"/>
    </row>
    <row r="1169" spans="1:16" ht="14.1" hidden="1" x14ac:dyDescent="0.35">
      <c r="A1169" s="1">
        <v>1</v>
      </c>
      <c r="B1169" s="7" t="s">
        <v>93</v>
      </c>
      <c r="C1169" s="7" t="s">
        <v>2</v>
      </c>
      <c r="D1169" s="20" t="s">
        <v>34</v>
      </c>
      <c r="E1169" s="16" t="s">
        <v>2</v>
      </c>
      <c r="F1169" s="22">
        <f t="shared" ref="F1169" si="2910">SUM(F1170:F1171)</f>
        <v>0</v>
      </c>
      <c r="G1169" s="22">
        <f t="shared" ref="G1169:H1169" si="2911">SUM(G1170:G1171)</f>
        <v>0</v>
      </c>
      <c r="H1169" s="22">
        <f t="shared" si="2911"/>
        <v>0</v>
      </c>
      <c r="I1169" s="22">
        <f t="shared" ref="I1169" si="2912">SUM(I1170:I1171)</f>
        <v>0</v>
      </c>
      <c r="J1169" s="22">
        <f t="shared" ref="J1169" si="2913">SUM(J1170:J1171)</f>
        <v>0</v>
      </c>
      <c r="K1169" s="22">
        <f t="shared" ref="K1169:L1169" si="2914">SUM(K1170:K1171)</f>
        <v>0</v>
      </c>
      <c r="L1169" s="22">
        <f t="shared" si="2914"/>
        <v>0</v>
      </c>
      <c r="M1169" s="22">
        <f t="shared" ref="M1169" si="2915">SUM(M1170:M1171)</f>
        <v>0</v>
      </c>
      <c r="N1169" s="23">
        <f t="shared" ref="N1169" si="2916">SUM(N1170:N1171)</f>
        <v>0</v>
      </c>
      <c r="O1169" s="77" t="s">
        <v>2</v>
      </c>
      <c r="P1169" s="220"/>
    </row>
    <row r="1170" spans="1:16" ht="14.1" hidden="1" x14ac:dyDescent="0.35">
      <c r="A1170" s="1">
        <v>1</v>
      </c>
      <c r="B1170" s="7" t="s">
        <v>93</v>
      </c>
      <c r="C1170" s="7" t="s">
        <v>2</v>
      </c>
      <c r="D1170" s="24" t="s">
        <v>18</v>
      </c>
      <c r="E1170" s="90" t="s">
        <v>2</v>
      </c>
      <c r="F1170" s="44"/>
      <c r="G1170" s="44"/>
      <c r="H1170" s="44"/>
      <c r="I1170" s="44"/>
      <c r="J1170" s="44"/>
      <c r="K1170" s="44"/>
      <c r="L1170" s="44"/>
      <c r="M1170" s="44"/>
      <c r="N1170" s="45"/>
      <c r="O1170" s="49" t="s">
        <v>2</v>
      </c>
      <c r="P1170" s="220"/>
    </row>
    <row r="1171" spans="1:16" ht="26.1" hidden="1" x14ac:dyDescent="0.35">
      <c r="A1171" s="1">
        <v>1</v>
      </c>
      <c r="B1171" s="7" t="s">
        <v>93</v>
      </c>
      <c r="C1171" s="7" t="s">
        <v>2</v>
      </c>
      <c r="D1171" s="24" t="s">
        <v>19</v>
      </c>
      <c r="E1171" s="90" t="s">
        <v>2</v>
      </c>
      <c r="F1171" s="44"/>
      <c r="G1171" s="44"/>
      <c r="H1171" s="44"/>
      <c r="I1171" s="44"/>
      <c r="J1171" s="44"/>
      <c r="K1171" s="44"/>
      <c r="L1171" s="44"/>
      <c r="M1171" s="44"/>
      <c r="N1171" s="45"/>
      <c r="O1171" s="49" t="s">
        <v>2</v>
      </c>
      <c r="P1171" s="220"/>
    </row>
    <row r="1172" spans="1:16" ht="15" x14ac:dyDescent="0.25">
      <c r="A1172" s="1">
        <v>1</v>
      </c>
      <c r="B1172" s="7" t="s">
        <v>93</v>
      </c>
      <c r="D1172" s="20" t="s">
        <v>32</v>
      </c>
      <c r="E1172" s="16" t="s">
        <v>2</v>
      </c>
      <c r="F1172" s="22">
        <f t="shared" ref="F1172" si="2917">SUM(F1173:F1175)</f>
        <v>85000</v>
      </c>
      <c r="G1172" s="22">
        <f t="shared" ref="G1172:H1172" si="2918">SUM(G1173:G1175)</f>
        <v>111000</v>
      </c>
      <c r="H1172" s="169">
        <f t="shared" si="2918"/>
        <v>0</v>
      </c>
      <c r="I1172" s="21">
        <f t="shared" ref="I1172" si="2919">SUM(I1173:I1175)</f>
        <v>0</v>
      </c>
      <c r="J1172" s="22">
        <f t="shared" ref="J1172" si="2920">SUM(J1173:J1175)</f>
        <v>0</v>
      </c>
      <c r="K1172" s="22">
        <f t="shared" ref="K1172:L1172" si="2921">SUM(K1173:K1175)</f>
        <v>0</v>
      </c>
      <c r="L1172" s="22">
        <f t="shared" si="2921"/>
        <v>0</v>
      </c>
      <c r="M1172" s="22">
        <f t="shared" ref="M1172" si="2922">SUM(M1173:M1175)</f>
        <v>0</v>
      </c>
      <c r="N1172" s="23">
        <f t="shared" ref="N1172" si="2923">SUM(N1173:N1175)</f>
        <v>0</v>
      </c>
      <c r="O1172" s="77" t="s">
        <v>2</v>
      </c>
      <c r="P1172" s="223"/>
    </row>
    <row r="1173" spans="1:16" ht="14.1" hidden="1" x14ac:dyDescent="0.35">
      <c r="A1173" s="1">
        <v>1</v>
      </c>
      <c r="B1173" s="7" t="s">
        <v>93</v>
      </c>
      <c r="C1173" s="7" t="s">
        <v>2</v>
      </c>
      <c r="D1173" s="24" t="s">
        <v>18</v>
      </c>
      <c r="E1173" s="90" t="s">
        <v>2</v>
      </c>
      <c r="F1173" s="44"/>
      <c r="G1173" s="44"/>
      <c r="H1173" s="44"/>
      <c r="I1173" s="44"/>
      <c r="J1173" s="44"/>
      <c r="K1173" s="44"/>
      <c r="L1173" s="44"/>
      <c r="M1173" s="44"/>
      <c r="N1173" s="45"/>
      <c r="O1173" s="49" t="s">
        <v>2</v>
      </c>
      <c r="P1173" s="223"/>
    </row>
    <row r="1174" spans="1:16" ht="14.1" hidden="1" x14ac:dyDescent="0.35">
      <c r="A1174" s="1">
        <v>1</v>
      </c>
      <c r="B1174" s="7" t="s">
        <v>93</v>
      </c>
      <c r="C1174" s="7" t="s">
        <v>2</v>
      </c>
      <c r="D1174" s="24" t="s">
        <v>30</v>
      </c>
      <c r="E1174" s="90" t="s">
        <v>2</v>
      </c>
      <c r="F1174" s="44"/>
      <c r="G1174" s="44"/>
      <c r="H1174" s="44"/>
      <c r="I1174" s="44"/>
      <c r="J1174" s="44"/>
      <c r="K1174" s="44"/>
      <c r="L1174" s="44"/>
      <c r="M1174" s="44"/>
      <c r="N1174" s="45"/>
      <c r="O1174" s="49" t="s">
        <v>2</v>
      </c>
      <c r="P1174" s="220"/>
    </row>
    <row r="1175" spans="1:16" ht="38.1" customHeight="1" thickBot="1" x14ac:dyDescent="0.3">
      <c r="A1175" s="1">
        <v>1</v>
      </c>
      <c r="B1175" s="7" t="s">
        <v>93</v>
      </c>
      <c r="D1175" s="24" t="s">
        <v>19</v>
      </c>
      <c r="E1175" s="134" t="s">
        <v>117</v>
      </c>
      <c r="F1175" s="44">
        <v>85000</v>
      </c>
      <c r="G1175" s="44">
        <v>111000</v>
      </c>
      <c r="H1175" s="172"/>
      <c r="I1175" s="43"/>
      <c r="J1175" s="44"/>
      <c r="K1175" s="44"/>
      <c r="L1175" s="44"/>
      <c r="M1175" s="44"/>
      <c r="N1175" s="45"/>
      <c r="O1175" s="49">
        <v>2027</v>
      </c>
      <c r="P1175" s="223"/>
    </row>
    <row r="1176" spans="1:16" ht="14.45" hidden="1" customHeight="1" x14ac:dyDescent="0.35">
      <c r="A1176" s="1">
        <v>1</v>
      </c>
      <c r="B1176" s="7" t="s">
        <v>93</v>
      </c>
      <c r="C1176" s="7" t="s">
        <v>2</v>
      </c>
      <c r="D1176" s="20" t="s">
        <v>33</v>
      </c>
      <c r="E1176" s="16" t="s">
        <v>2</v>
      </c>
      <c r="F1176" s="22">
        <f t="shared" ref="F1176" si="2924">SUM(F1177:F1178)</f>
        <v>0</v>
      </c>
      <c r="G1176" s="22">
        <f t="shared" ref="G1176:H1176" si="2925">SUM(G1177:G1178)</f>
        <v>0</v>
      </c>
      <c r="H1176" s="22">
        <f t="shared" si="2925"/>
        <v>0</v>
      </c>
      <c r="I1176" s="22">
        <f t="shared" ref="I1176" si="2926">SUM(I1177:I1178)</f>
        <v>0</v>
      </c>
      <c r="J1176" s="22">
        <f t="shared" ref="J1176" si="2927">SUM(J1177:J1178)</f>
        <v>0</v>
      </c>
      <c r="K1176" s="22">
        <f t="shared" ref="K1176:L1176" si="2928">SUM(K1177:K1178)</f>
        <v>0</v>
      </c>
      <c r="L1176" s="22">
        <f t="shared" si="2928"/>
        <v>0</v>
      </c>
      <c r="M1176" s="22">
        <f t="shared" ref="M1176" si="2929">SUM(M1177:M1178)</f>
        <v>0</v>
      </c>
      <c r="N1176" s="23">
        <f t="shared" ref="N1176" si="2930">SUM(N1177:N1178)</f>
        <v>0</v>
      </c>
      <c r="O1176" s="77" t="s">
        <v>2</v>
      </c>
      <c r="P1176" s="220"/>
    </row>
    <row r="1177" spans="1:16" ht="14.45" hidden="1" thickBot="1" x14ac:dyDescent="0.4">
      <c r="A1177" s="1">
        <v>1</v>
      </c>
      <c r="B1177" s="7" t="s">
        <v>93</v>
      </c>
      <c r="C1177" s="7" t="s">
        <v>2</v>
      </c>
      <c r="D1177" s="24" t="s">
        <v>18</v>
      </c>
      <c r="E1177" s="90" t="s">
        <v>2</v>
      </c>
      <c r="F1177" s="44"/>
      <c r="G1177" s="44"/>
      <c r="H1177" s="44"/>
      <c r="I1177" s="44"/>
      <c r="J1177" s="44"/>
      <c r="K1177" s="44"/>
      <c r="L1177" s="44"/>
      <c r="M1177" s="44"/>
      <c r="N1177" s="45"/>
      <c r="O1177" s="49" t="s">
        <v>2</v>
      </c>
      <c r="P1177" s="220"/>
    </row>
    <row r="1178" spans="1:16" ht="26.45" hidden="1" thickBot="1" x14ac:dyDescent="0.4">
      <c r="A1178" s="1">
        <v>1</v>
      </c>
      <c r="B1178" s="7" t="s">
        <v>93</v>
      </c>
      <c r="C1178" s="7" t="s">
        <v>2</v>
      </c>
      <c r="D1178" s="24" t="s">
        <v>19</v>
      </c>
      <c r="E1178" s="90" t="s">
        <v>2</v>
      </c>
      <c r="F1178" s="44"/>
      <c r="G1178" s="44"/>
      <c r="H1178" s="44"/>
      <c r="I1178" s="44"/>
      <c r="J1178" s="44"/>
      <c r="K1178" s="44"/>
      <c r="L1178" s="44"/>
      <c r="M1178" s="44"/>
      <c r="N1178" s="45"/>
      <c r="O1178" s="49" t="s">
        <v>2</v>
      </c>
      <c r="P1178" s="220"/>
    </row>
    <row r="1179" spans="1:16" ht="14.45" hidden="1" thickBot="1" x14ac:dyDescent="0.4">
      <c r="A1179" s="1">
        <v>1</v>
      </c>
      <c r="B1179" s="7" t="s">
        <v>93</v>
      </c>
      <c r="C1179" s="7" t="s">
        <v>2</v>
      </c>
      <c r="D1179" s="25" t="s">
        <v>101</v>
      </c>
      <c r="E1179" s="16" t="s">
        <v>2</v>
      </c>
      <c r="F1179" s="22">
        <f t="shared" ref="F1179" si="2931">SUM(F1180:F1181)</f>
        <v>0</v>
      </c>
      <c r="G1179" s="22">
        <f t="shared" ref="G1179:H1179" si="2932">SUM(G1180:G1181)</f>
        <v>0</v>
      </c>
      <c r="H1179" s="22">
        <f t="shared" si="2932"/>
        <v>0</v>
      </c>
      <c r="I1179" s="22">
        <f t="shared" ref="I1179" si="2933">SUM(I1180:I1181)</f>
        <v>0</v>
      </c>
      <c r="J1179" s="22">
        <f t="shared" ref="J1179" si="2934">SUM(J1180:J1181)</f>
        <v>0</v>
      </c>
      <c r="K1179" s="22">
        <f t="shared" ref="K1179:L1179" si="2935">SUM(K1180:K1181)</f>
        <v>0</v>
      </c>
      <c r="L1179" s="22">
        <f t="shared" si="2935"/>
        <v>0</v>
      </c>
      <c r="M1179" s="22">
        <f t="shared" ref="M1179" si="2936">SUM(M1180:M1181)</f>
        <v>0</v>
      </c>
      <c r="N1179" s="23">
        <f t="shared" ref="N1179" si="2937">SUM(N1180:N1181)</f>
        <v>0</v>
      </c>
      <c r="O1179" s="77" t="s">
        <v>2</v>
      </c>
      <c r="P1179" s="220"/>
    </row>
    <row r="1180" spans="1:16" ht="14.45" hidden="1" thickBot="1" x14ac:dyDescent="0.4">
      <c r="A1180" s="1">
        <v>1</v>
      </c>
      <c r="B1180" s="7" t="s">
        <v>93</v>
      </c>
      <c r="C1180" s="7" t="s">
        <v>2</v>
      </c>
      <c r="D1180" s="24" t="s">
        <v>18</v>
      </c>
      <c r="E1180" s="90" t="s">
        <v>2</v>
      </c>
      <c r="F1180" s="44"/>
      <c r="G1180" s="44"/>
      <c r="H1180" s="44"/>
      <c r="I1180" s="44"/>
      <c r="J1180" s="44"/>
      <c r="K1180" s="44"/>
      <c r="L1180" s="44"/>
      <c r="M1180" s="44"/>
      <c r="N1180" s="45"/>
      <c r="O1180" s="50" t="s">
        <v>2</v>
      </c>
      <c r="P1180" s="220"/>
    </row>
    <row r="1181" spans="1:16" ht="26.45" hidden="1" thickBot="1" x14ac:dyDescent="0.4">
      <c r="A1181" s="1">
        <v>1</v>
      </c>
      <c r="B1181" s="7" t="s">
        <v>93</v>
      </c>
      <c r="C1181" s="7" t="s">
        <v>2</v>
      </c>
      <c r="D1181" s="26" t="s">
        <v>19</v>
      </c>
      <c r="E1181" s="91" t="s">
        <v>2</v>
      </c>
      <c r="F1181" s="47"/>
      <c r="G1181" s="47"/>
      <c r="H1181" s="47"/>
      <c r="I1181" s="47"/>
      <c r="J1181" s="47"/>
      <c r="K1181" s="47"/>
      <c r="L1181" s="47"/>
      <c r="M1181" s="47"/>
      <c r="N1181" s="48"/>
      <c r="O1181" s="51" t="s">
        <v>2</v>
      </c>
      <c r="P1181" s="220"/>
    </row>
    <row r="1182" spans="1:16" ht="14.45" hidden="1" thickBot="1" x14ac:dyDescent="0.4">
      <c r="A1182" s="1">
        <v>1</v>
      </c>
      <c r="B1182" s="7" t="s">
        <v>93</v>
      </c>
      <c r="C1182" s="7" t="s">
        <v>2</v>
      </c>
      <c r="D1182" s="38" t="s">
        <v>1</v>
      </c>
      <c r="E1182" s="92" t="s">
        <v>2</v>
      </c>
      <c r="F1182" s="93"/>
      <c r="G1182" s="94"/>
      <c r="H1182" s="94"/>
      <c r="I1182" s="94"/>
      <c r="J1182" s="94"/>
      <c r="K1182" s="94"/>
      <c r="L1182" s="94"/>
      <c r="M1182" s="94"/>
      <c r="N1182" s="95"/>
      <c r="O1182" s="52" t="s">
        <v>2</v>
      </c>
      <c r="P1182" s="224"/>
    </row>
    <row r="1183" spans="1:16" ht="33" customHeight="1" thickBot="1" x14ac:dyDescent="0.3">
      <c r="A1183" s="70">
        <v>2</v>
      </c>
      <c r="B1183" s="233" t="s">
        <v>95</v>
      </c>
      <c r="C1183" s="234"/>
      <c r="D1183" s="235"/>
      <c r="E1183" s="235"/>
      <c r="F1183" s="236"/>
      <c r="G1183" s="235"/>
      <c r="H1183" s="235"/>
      <c r="I1183" s="235"/>
      <c r="J1183" s="235"/>
      <c r="K1183" s="235"/>
      <c r="L1183" s="235"/>
      <c r="M1183" s="235"/>
      <c r="N1183" s="235"/>
      <c r="O1183" s="235"/>
      <c r="P1183" s="237"/>
    </row>
    <row r="1184" spans="1:16" ht="65.099999999999994" customHeight="1" thickBot="1" x14ac:dyDescent="0.3">
      <c r="A1184" s="70">
        <v>2</v>
      </c>
      <c r="B1184" s="64">
        <v>1</v>
      </c>
      <c r="C1184" s="64"/>
      <c r="D1184" s="65" t="s">
        <v>96</v>
      </c>
      <c r="E1184" s="86" t="s">
        <v>28</v>
      </c>
      <c r="F1184" s="66">
        <f>F1185+F1206</f>
        <v>13350</v>
      </c>
      <c r="G1184" s="67">
        <f t="shared" ref="G1184" si="2938">G1185+G1206</f>
        <v>13350</v>
      </c>
      <c r="H1184" s="67">
        <f t="shared" ref="H1184" si="2939">H1185+H1206</f>
        <v>0</v>
      </c>
      <c r="I1184" s="66">
        <f t="shared" ref="I1184" si="2940">I1185+I1206</f>
        <v>0</v>
      </c>
      <c r="J1184" s="67">
        <f t="shared" ref="J1184" si="2941">J1185+J1206</f>
        <v>0</v>
      </c>
      <c r="K1184" s="67">
        <f t="shared" ref="K1184" si="2942">K1185+K1206</f>
        <v>0</v>
      </c>
      <c r="L1184" s="67">
        <f t="shared" ref="L1184" si="2943">L1185+L1206</f>
        <v>0</v>
      </c>
      <c r="M1184" s="67">
        <f t="shared" ref="M1184" si="2944">M1185+M1206</f>
        <v>0</v>
      </c>
      <c r="N1184" s="68">
        <f t="shared" ref="N1184" si="2945">N1185+N1206</f>
        <v>0</v>
      </c>
      <c r="O1184" s="69" t="s">
        <v>2</v>
      </c>
      <c r="P1184" s="232"/>
    </row>
    <row r="1185" spans="1:16" thickBot="1" x14ac:dyDescent="0.3">
      <c r="A1185" s="70">
        <v>2</v>
      </c>
      <c r="B1185" s="7">
        <v>1</v>
      </c>
      <c r="D1185" s="38" t="s">
        <v>29</v>
      </c>
      <c r="E1185" s="39" t="s">
        <v>2</v>
      </c>
      <c r="F1185" s="40">
        <f>SUM(F1186:F1188)</f>
        <v>13350</v>
      </c>
      <c r="G1185" s="41">
        <f t="shared" ref="G1185" si="2946">SUM(G1186:G1188)</f>
        <v>13350</v>
      </c>
      <c r="H1185" s="41">
        <f t="shared" ref="H1185" si="2947">SUM(H1186:H1188)</f>
        <v>0</v>
      </c>
      <c r="I1185" s="40">
        <f t="shared" ref="I1185" si="2948">SUM(I1186:I1188)</f>
        <v>0</v>
      </c>
      <c r="J1185" s="41">
        <f t="shared" ref="J1185" si="2949">SUM(J1186:J1188)</f>
        <v>0</v>
      </c>
      <c r="K1185" s="41">
        <f t="shared" ref="K1185" si="2950">SUM(K1186:K1188)</f>
        <v>0</v>
      </c>
      <c r="L1185" s="41">
        <f t="shared" ref="L1185" si="2951">SUM(L1186:L1188)</f>
        <v>0</v>
      </c>
      <c r="M1185" s="41">
        <f t="shared" ref="M1185" si="2952">SUM(M1186:M1188)</f>
        <v>0</v>
      </c>
      <c r="N1185" s="42">
        <f t="shared" ref="N1185" si="2953">SUM(N1186:N1188)</f>
        <v>0</v>
      </c>
      <c r="O1185" s="73" t="s">
        <v>2</v>
      </c>
      <c r="P1185" s="219"/>
    </row>
    <row r="1186" spans="1:16" ht="15" x14ac:dyDescent="0.25">
      <c r="A1186" s="70">
        <v>2</v>
      </c>
      <c r="B1186" s="7">
        <v>1</v>
      </c>
      <c r="D1186" s="28" t="s">
        <v>18</v>
      </c>
      <c r="E1186" s="29" t="s">
        <v>2</v>
      </c>
      <c r="F1186" s="30">
        <f>F1191+F1194+F1197+F1201+F1204</f>
        <v>0</v>
      </c>
      <c r="G1186" s="31">
        <f t="shared" ref="G1186:N1186" si="2954">G1191+G1194+G1197+G1201+G1204</f>
        <v>0</v>
      </c>
      <c r="H1186" s="31">
        <f t="shared" si="2954"/>
        <v>0</v>
      </c>
      <c r="I1186" s="30">
        <f t="shared" si="2954"/>
        <v>0</v>
      </c>
      <c r="J1186" s="31">
        <f t="shared" si="2954"/>
        <v>0</v>
      </c>
      <c r="K1186" s="31">
        <f t="shared" si="2954"/>
        <v>0</v>
      </c>
      <c r="L1186" s="31">
        <f t="shared" si="2954"/>
        <v>0</v>
      </c>
      <c r="M1186" s="31">
        <f t="shared" si="2954"/>
        <v>0</v>
      </c>
      <c r="N1186" s="32">
        <f t="shared" si="2954"/>
        <v>0</v>
      </c>
      <c r="O1186" s="74" t="s">
        <v>2</v>
      </c>
      <c r="P1186" s="220"/>
    </row>
    <row r="1187" spans="1:16" ht="14.1" hidden="1" x14ac:dyDescent="0.35">
      <c r="A1187" s="70">
        <v>2</v>
      </c>
      <c r="B1187" s="7">
        <v>1</v>
      </c>
      <c r="C1187" s="7" t="s">
        <v>2</v>
      </c>
      <c r="D1187" s="33" t="s">
        <v>30</v>
      </c>
      <c r="E1187" s="34" t="s">
        <v>2</v>
      </c>
      <c r="F1187" s="35">
        <f>F1198</f>
        <v>0</v>
      </c>
      <c r="G1187" s="36">
        <f t="shared" ref="G1187:N1187" si="2955">G1198</f>
        <v>0</v>
      </c>
      <c r="H1187" s="36">
        <f t="shared" si="2955"/>
        <v>0</v>
      </c>
      <c r="I1187" s="35">
        <f t="shared" si="2955"/>
        <v>0</v>
      </c>
      <c r="J1187" s="36">
        <f t="shared" si="2955"/>
        <v>0</v>
      </c>
      <c r="K1187" s="36">
        <f t="shared" si="2955"/>
        <v>0</v>
      </c>
      <c r="L1187" s="36">
        <f t="shared" si="2955"/>
        <v>0</v>
      </c>
      <c r="M1187" s="36">
        <f t="shared" si="2955"/>
        <v>0</v>
      </c>
      <c r="N1187" s="37">
        <f t="shared" si="2955"/>
        <v>0</v>
      </c>
      <c r="O1187" s="75" t="s">
        <v>2</v>
      </c>
      <c r="P1187" s="220"/>
    </row>
    <row r="1188" spans="1:16" ht="25.5" x14ac:dyDescent="0.25">
      <c r="A1188" s="70">
        <v>2</v>
      </c>
      <c r="B1188" s="7">
        <v>1</v>
      </c>
      <c r="D1188" s="33" t="s">
        <v>19</v>
      </c>
      <c r="E1188" s="34" t="s">
        <v>2</v>
      </c>
      <c r="F1188" s="35">
        <f>F1192+F1195+F1199+F1202+F1205</f>
        <v>13350</v>
      </c>
      <c r="G1188" s="36">
        <f t="shared" ref="G1188:N1188" si="2956">G1192+G1195+G1199+G1202+G1205</f>
        <v>13350</v>
      </c>
      <c r="H1188" s="36">
        <f t="shared" si="2956"/>
        <v>0</v>
      </c>
      <c r="I1188" s="35">
        <f t="shared" si="2956"/>
        <v>0</v>
      </c>
      <c r="J1188" s="36">
        <f t="shared" si="2956"/>
        <v>0</v>
      </c>
      <c r="K1188" s="36">
        <f t="shared" si="2956"/>
        <v>0</v>
      </c>
      <c r="L1188" s="36">
        <f t="shared" si="2956"/>
        <v>0</v>
      </c>
      <c r="M1188" s="36">
        <f t="shared" si="2956"/>
        <v>0</v>
      </c>
      <c r="N1188" s="37">
        <f t="shared" si="2956"/>
        <v>0</v>
      </c>
      <c r="O1188" s="75" t="s">
        <v>2</v>
      </c>
      <c r="P1188" s="220"/>
    </row>
    <row r="1189" spans="1:16" ht="15" x14ac:dyDescent="0.25">
      <c r="A1189" s="70">
        <v>2</v>
      </c>
      <c r="B1189" s="7">
        <v>1</v>
      </c>
      <c r="D1189" s="16" t="s">
        <v>31</v>
      </c>
      <c r="E1189" s="16" t="s">
        <v>2</v>
      </c>
      <c r="F1189" s="17" t="s">
        <v>2</v>
      </c>
      <c r="G1189" s="18" t="s">
        <v>2</v>
      </c>
      <c r="H1189" s="18" t="s">
        <v>2</v>
      </c>
      <c r="I1189" s="17" t="s">
        <v>2</v>
      </c>
      <c r="J1189" s="18" t="s">
        <v>2</v>
      </c>
      <c r="K1189" s="18" t="s">
        <v>2</v>
      </c>
      <c r="L1189" s="18" t="s">
        <v>2</v>
      </c>
      <c r="M1189" s="18" t="s">
        <v>2</v>
      </c>
      <c r="N1189" s="19" t="s">
        <v>2</v>
      </c>
      <c r="O1189" s="76" t="s">
        <v>2</v>
      </c>
      <c r="P1189" s="220"/>
    </row>
    <row r="1190" spans="1:16" ht="14.1" hidden="1" x14ac:dyDescent="0.35">
      <c r="A1190" s="70">
        <v>2</v>
      </c>
      <c r="B1190" s="7">
        <v>1</v>
      </c>
      <c r="C1190" s="7" t="s">
        <v>2</v>
      </c>
      <c r="D1190" s="20" t="s">
        <v>35</v>
      </c>
      <c r="E1190" s="16" t="s">
        <v>2</v>
      </c>
      <c r="F1190" s="21">
        <f>F1213+F1236+F1259+F1282</f>
        <v>0</v>
      </c>
      <c r="G1190" s="22">
        <f t="shared" ref="G1190:N1190" si="2957">G1213+G1236+G1259+G1282</f>
        <v>0</v>
      </c>
      <c r="H1190" s="22">
        <f t="shared" si="2957"/>
        <v>0</v>
      </c>
      <c r="I1190" s="21">
        <f t="shared" si="2957"/>
        <v>0</v>
      </c>
      <c r="J1190" s="22">
        <f t="shared" si="2957"/>
        <v>0</v>
      </c>
      <c r="K1190" s="22">
        <f t="shared" si="2957"/>
        <v>0</v>
      </c>
      <c r="L1190" s="22">
        <f t="shared" si="2957"/>
        <v>0</v>
      </c>
      <c r="M1190" s="22">
        <f t="shared" si="2957"/>
        <v>0</v>
      </c>
      <c r="N1190" s="23">
        <f t="shared" si="2957"/>
        <v>0</v>
      </c>
      <c r="O1190" s="77" t="s">
        <v>2</v>
      </c>
      <c r="P1190" s="220"/>
    </row>
    <row r="1191" spans="1:16" ht="14.1" hidden="1" x14ac:dyDescent="0.35">
      <c r="A1191" s="70">
        <v>2</v>
      </c>
      <c r="B1191" s="7">
        <v>1</v>
      </c>
      <c r="C1191" s="7" t="s">
        <v>2</v>
      </c>
      <c r="D1191" s="24" t="s">
        <v>18</v>
      </c>
      <c r="E1191" s="16" t="s">
        <v>2</v>
      </c>
      <c r="F1191" s="78">
        <f t="shared" ref="F1191:N1191" si="2958">F1214+F1237+F1260+F1283</f>
        <v>0</v>
      </c>
      <c r="G1191" s="79">
        <f t="shared" si="2958"/>
        <v>0</v>
      </c>
      <c r="H1191" s="79">
        <f t="shared" si="2958"/>
        <v>0</v>
      </c>
      <c r="I1191" s="78">
        <f t="shared" si="2958"/>
        <v>0</v>
      </c>
      <c r="J1191" s="79">
        <f t="shared" si="2958"/>
        <v>0</v>
      </c>
      <c r="K1191" s="79">
        <f t="shared" si="2958"/>
        <v>0</v>
      </c>
      <c r="L1191" s="79">
        <f t="shared" si="2958"/>
        <v>0</v>
      </c>
      <c r="M1191" s="79">
        <f t="shared" si="2958"/>
        <v>0</v>
      </c>
      <c r="N1191" s="80">
        <f t="shared" si="2958"/>
        <v>0</v>
      </c>
      <c r="O1191" s="77" t="s">
        <v>2</v>
      </c>
      <c r="P1191" s="220"/>
    </row>
    <row r="1192" spans="1:16" ht="26.1" hidden="1" x14ac:dyDescent="0.35">
      <c r="A1192" s="70">
        <v>2</v>
      </c>
      <c r="B1192" s="7">
        <v>1</v>
      </c>
      <c r="C1192" s="7" t="s">
        <v>2</v>
      </c>
      <c r="D1192" s="24" t="s">
        <v>19</v>
      </c>
      <c r="E1192" s="16" t="s">
        <v>2</v>
      </c>
      <c r="F1192" s="78">
        <f t="shared" ref="F1192:N1192" si="2959">F1215+F1238+F1261+F1284</f>
        <v>0</v>
      </c>
      <c r="G1192" s="79">
        <f t="shared" si="2959"/>
        <v>0</v>
      </c>
      <c r="H1192" s="79">
        <f t="shared" si="2959"/>
        <v>0</v>
      </c>
      <c r="I1192" s="78">
        <f t="shared" si="2959"/>
        <v>0</v>
      </c>
      <c r="J1192" s="79">
        <f t="shared" si="2959"/>
        <v>0</v>
      </c>
      <c r="K1192" s="79">
        <f t="shared" si="2959"/>
        <v>0</v>
      </c>
      <c r="L1192" s="79">
        <f t="shared" si="2959"/>
        <v>0</v>
      </c>
      <c r="M1192" s="79">
        <f t="shared" si="2959"/>
        <v>0</v>
      </c>
      <c r="N1192" s="80">
        <f t="shared" si="2959"/>
        <v>0</v>
      </c>
      <c r="O1192" s="77" t="s">
        <v>2</v>
      </c>
      <c r="P1192" s="220"/>
    </row>
    <row r="1193" spans="1:16" ht="14.1" hidden="1" x14ac:dyDescent="0.35">
      <c r="A1193" s="70">
        <v>2</v>
      </c>
      <c r="B1193" s="7">
        <v>1</v>
      </c>
      <c r="C1193" s="7" t="s">
        <v>2</v>
      </c>
      <c r="D1193" s="20" t="s">
        <v>34</v>
      </c>
      <c r="E1193" s="16" t="s">
        <v>2</v>
      </c>
      <c r="F1193" s="21">
        <f t="shared" ref="F1193:N1193" si="2960">F1216+F1239+F1262+F1285</f>
        <v>0</v>
      </c>
      <c r="G1193" s="22">
        <f t="shared" si="2960"/>
        <v>0</v>
      </c>
      <c r="H1193" s="22">
        <f t="shared" si="2960"/>
        <v>0</v>
      </c>
      <c r="I1193" s="21">
        <f t="shared" si="2960"/>
        <v>0</v>
      </c>
      <c r="J1193" s="22">
        <f t="shared" si="2960"/>
        <v>0</v>
      </c>
      <c r="K1193" s="22">
        <f t="shared" si="2960"/>
        <v>0</v>
      </c>
      <c r="L1193" s="22">
        <f t="shared" si="2960"/>
        <v>0</v>
      </c>
      <c r="M1193" s="22">
        <f t="shared" si="2960"/>
        <v>0</v>
      </c>
      <c r="N1193" s="23">
        <f t="shared" si="2960"/>
        <v>0</v>
      </c>
      <c r="O1193" s="77" t="s">
        <v>2</v>
      </c>
      <c r="P1193" s="220"/>
    </row>
    <row r="1194" spans="1:16" ht="14.1" hidden="1" x14ac:dyDescent="0.35">
      <c r="A1194" s="70">
        <v>2</v>
      </c>
      <c r="B1194" s="7">
        <v>1</v>
      </c>
      <c r="C1194" s="7" t="s">
        <v>2</v>
      </c>
      <c r="D1194" s="24" t="s">
        <v>18</v>
      </c>
      <c r="E1194" s="16" t="s">
        <v>2</v>
      </c>
      <c r="F1194" s="78">
        <f t="shared" ref="F1194:N1194" si="2961">F1217+F1240+F1263+F1286</f>
        <v>0</v>
      </c>
      <c r="G1194" s="79">
        <f t="shared" si="2961"/>
        <v>0</v>
      </c>
      <c r="H1194" s="79">
        <f t="shared" si="2961"/>
        <v>0</v>
      </c>
      <c r="I1194" s="78">
        <f t="shared" si="2961"/>
        <v>0</v>
      </c>
      <c r="J1194" s="79">
        <f t="shared" si="2961"/>
        <v>0</v>
      </c>
      <c r="K1194" s="79">
        <f t="shared" si="2961"/>
        <v>0</v>
      </c>
      <c r="L1194" s="79">
        <f t="shared" si="2961"/>
        <v>0</v>
      </c>
      <c r="M1194" s="79">
        <f t="shared" si="2961"/>
        <v>0</v>
      </c>
      <c r="N1194" s="80">
        <f t="shared" si="2961"/>
        <v>0</v>
      </c>
      <c r="O1194" s="77" t="s">
        <v>2</v>
      </c>
      <c r="P1194" s="220"/>
    </row>
    <row r="1195" spans="1:16" ht="26.1" hidden="1" x14ac:dyDescent="0.35">
      <c r="A1195" s="70">
        <v>2</v>
      </c>
      <c r="B1195" s="7">
        <v>1</v>
      </c>
      <c r="C1195" s="7" t="s">
        <v>2</v>
      </c>
      <c r="D1195" s="24" t="s">
        <v>19</v>
      </c>
      <c r="E1195" s="16" t="s">
        <v>2</v>
      </c>
      <c r="F1195" s="78">
        <f t="shared" ref="F1195:N1195" si="2962">F1218+F1241+F1264+F1287</f>
        <v>0</v>
      </c>
      <c r="G1195" s="79">
        <f t="shared" si="2962"/>
        <v>0</v>
      </c>
      <c r="H1195" s="79">
        <f t="shared" si="2962"/>
        <v>0</v>
      </c>
      <c r="I1195" s="78">
        <f t="shared" si="2962"/>
        <v>0</v>
      </c>
      <c r="J1195" s="79">
        <f t="shared" si="2962"/>
        <v>0</v>
      </c>
      <c r="K1195" s="79">
        <f t="shared" si="2962"/>
        <v>0</v>
      </c>
      <c r="L1195" s="79">
        <f t="shared" si="2962"/>
        <v>0</v>
      </c>
      <c r="M1195" s="79">
        <f t="shared" si="2962"/>
        <v>0</v>
      </c>
      <c r="N1195" s="80">
        <f t="shared" si="2962"/>
        <v>0</v>
      </c>
      <c r="O1195" s="77" t="s">
        <v>2</v>
      </c>
      <c r="P1195" s="220"/>
    </row>
    <row r="1196" spans="1:16" ht="15" x14ac:dyDescent="0.25">
      <c r="A1196" s="70">
        <v>2</v>
      </c>
      <c r="B1196" s="7">
        <v>1</v>
      </c>
      <c r="D1196" s="20" t="s">
        <v>32</v>
      </c>
      <c r="E1196" s="16" t="s">
        <v>2</v>
      </c>
      <c r="F1196" s="21">
        <f t="shared" ref="F1196:N1196" si="2963">F1219+F1242+F1265+F1288</f>
        <v>13350</v>
      </c>
      <c r="G1196" s="22">
        <f t="shared" si="2963"/>
        <v>13350</v>
      </c>
      <c r="H1196" s="22">
        <f t="shared" si="2963"/>
        <v>0</v>
      </c>
      <c r="I1196" s="21">
        <f t="shared" si="2963"/>
        <v>0</v>
      </c>
      <c r="J1196" s="22">
        <f t="shared" si="2963"/>
        <v>0</v>
      </c>
      <c r="K1196" s="22">
        <f t="shared" si="2963"/>
        <v>0</v>
      </c>
      <c r="L1196" s="22">
        <f t="shared" si="2963"/>
        <v>0</v>
      </c>
      <c r="M1196" s="22">
        <f t="shared" si="2963"/>
        <v>0</v>
      </c>
      <c r="N1196" s="23">
        <f t="shared" si="2963"/>
        <v>0</v>
      </c>
      <c r="O1196" s="77" t="s">
        <v>2</v>
      </c>
      <c r="P1196" s="220"/>
    </row>
    <row r="1197" spans="1:16" ht="15" x14ac:dyDescent="0.25">
      <c r="A1197" s="70">
        <v>2</v>
      </c>
      <c r="B1197" s="7">
        <v>1</v>
      </c>
      <c r="D1197" s="24" t="s">
        <v>18</v>
      </c>
      <c r="E1197" s="16" t="s">
        <v>2</v>
      </c>
      <c r="F1197" s="78">
        <f t="shared" ref="F1197:N1197" si="2964">F1220+F1243+F1266+F1289</f>
        <v>0</v>
      </c>
      <c r="G1197" s="79">
        <f t="shared" si="2964"/>
        <v>0</v>
      </c>
      <c r="H1197" s="79">
        <f t="shared" si="2964"/>
        <v>0</v>
      </c>
      <c r="I1197" s="78">
        <f t="shared" si="2964"/>
        <v>0</v>
      </c>
      <c r="J1197" s="79">
        <f t="shared" si="2964"/>
        <v>0</v>
      </c>
      <c r="K1197" s="79">
        <f t="shared" si="2964"/>
        <v>0</v>
      </c>
      <c r="L1197" s="79">
        <f t="shared" si="2964"/>
        <v>0</v>
      </c>
      <c r="M1197" s="79">
        <f t="shared" si="2964"/>
        <v>0</v>
      </c>
      <c r="N1197" s="80">
        <f t="shared" si="2964"/>
        <v>0</v>
      </c>
      <c r="O1197" s="77" t="s">
        <v>2</v>
      </c>
      <c r="P1197" s="220"/>
    </row>
    <row r="1198" spans="1:16" ht="14.1" hidden="1" x14ac:dyDescent="0.35">
      <c r="A1198" s="70">
        <v>2</v>
      </c>
      <c r="B1198" s="7">
        <v>1</v>
      </c>
      <c r="C1198" s="7" t="s">
        <v>2</v>
      </c>
      <c r="D1198" s="24" t="s">
        <v>30</v>
      </c>
      <c r="E1198" s="16" t="s">
        <v>2</v>
      </c>
      <c r="F1198" s="78">
        <f t="shared" ref="F1198:N1198" si="2965">F1221+F1244+F1267+F1290</f>
        <v>0</v>
      </c>
      <c r="G1198" s="79">
        <f t="shared" si="2965"/>
        <v>0</v>
      </c>
      <c r="H1198" s="79">
        <f t="shared" si="2965"/>
        <v>0</v>
      </c>
      <c r="I1198" s="78">
        <f t="shared" si="2965"/>
        <v>0</v>
      </c>
      <c r="J1198" s="79">
        <f t="shared" si="2965"/>
        <v>0</v>
      </c>
      <c r="K1198" s="79">
        <f t="shared" si="2965"/>
        <v>0</v>
      </c>
      <c r="L1198" s="79">
        <f t="shared" si="2965"/>
        <v>0</v>
      </c>
      <c r="M1198" s="79">
        <f t="shared" si="2965"/>
        <v>0</v>
      </c>
      <c r="N1198" s="80">
        <f t="shared" si="2965"/>
        <v>0</v>
      </c>
      <c r="O1198" s="77" t="s">
        <v>2</v>
      </c>
      <c r="P1198" s="220"/>
    </row>
    <row r="1199" spans="1:16" ht="26.25" thickBot="1" x14ac:dyDescent="0.3">
      <c r="A1199" s="70">
        <v>2</v>
      </c>
      <c r="B1199" s="7">
        <v>1</v>
      </c>
      <c r="D1199" s="24" t="s">
        <v>19</v>
      </c>
      <c r="E1199" s="16" t="s">
        <v>2</v>
      </c>
      <c r="F1199" s="78">
        <f t="shared" ref="F1199:N1199" si="2966">F1222+F1245+F1268+F1291</f>
        <v>13350</v>
      </c>
      <c r="G1199" s="79">
        <f t="shared" si="2966"/>
        <v>13350</v>
      </c>
      <c r="H1199" s="79">
        <f t="shared" si="2966"/>
        <v>0</v>
      </c>
      <c r="I1199" s="78">
        <f t="shared" si="2966"/>
        <v>0</v>
      </c>
      <c r="J1199" s="79">
        <f t="shared" si="2966"/>
        <v>0</v>
      </c>
      <c r="K1199" s="79">
        <f t="shared" si="2966"/>
        <v>0</v>
      </c>
      <c r="L1199" s="79">
        <f t="shared" si="2966"/>
        <v>0</v>
      </c>
      <c r="M1199" s="79">
        <f t="shared" si="2966"/>
        <v>0</v>
      </c>
      <c r="N1199" s="80">
        <f t="shared" si="2966"/>
        <v>0</v>
      </c>
      <c r="O1199" s="77" t="s">
        <v>2</v>
      </c>
      <c r="P1199" s="220"/>
    </row>
    <row r="1200" spans="1:16" ht="14.45" hidden="1" thickBot="1" x14ac:dyDescent="0.4">
      <c r="A1200" s="70">
        <v>2</v>
      </c>
      <c r="B1200" s="7">
        <v>1</v>
      </c>
      <c r="C1200" s="7" t="s">
        <v>2</v>
      </c>
      <c r="D1200" s="20" t="s">
        <v>33</v>
      </c>
      <c r="E1200" s="16" t="s">
        <v>2</v>
      </c>
      <c r="F1200" s="21">
        <f>F1223+F1246+F1269+F1292</f>
        <v>0</v>
      </c>
      <c r="G1200" s="22">
        <f t="shared" ref="G1200:N1200" si="2967">G1223+G1246+G1269+G1292</f>
        <v>0</v>
      </c>
      <c r="H1200" s="22">
        <f t="shared" si="2967"/>
        <v>0</v>
      </c>
      <c r="I1200" s="21">
        <f t="shared" si="2967"/>
        <v>0</v>
      </c>
      <c r="J1200" s="22">
        <f t="shared" si="2967"/>
        <v>0</v>
      </c>
      <c r="K1200" s="22">
        <f t="shared" si="2967"/>
        <v>0</v>
      </c>
      <c r="L1200" s="22">
        <f t="shared" si="2967"/>
        <v>0</v>
      </c>
      <c r="M1200" s="22">
        <f t="shared" si="2967"/>
        <v>0</v>
      </c>
      <c r="N1200" s="23">
        <f t="shared" si="2967"/>
        <v>0</v>
      </c>
      <c r="O1200" s="77" t="s">
        <v>2</v>
      </c>
      <c r="P1200" s="220"/>
    </row>
    <row r="1201" spans="1:16" ht="14.45" hidden="1" thickBot="1" x14ac:dyDescent="0.4">
      <c r="A1201" s="70">
        <v>2</v>
      </c>
      <c r="B1201" s="7">
        <v>1</v>
      </c>
      <c r="C1201" s="7" t="s">
        <v>2</v>
      </c>
      <c r="D1201" s="24" t="s">
        <v>18</v>
      </c>
      <c r="E1201" s="16" t="s">
        <v>2</v>
      </c>
      <c r="F1201" s="78">
        <f t="shared" ref="F1201:N1201" si="2968">F1224+F1247+F1270+F1293</f>
        <v>0</v>
      </c>
      <c r="G1201" s="79">
        <f t="shared" si="2968"/>
        <v>0</v>
      </c>
      <c r="H1201" s="79">
        <f t="shared" si="2968"/>
        <v>0</v>
      </c>
      <c r="I1201" s="78">
        <f t="shared" si="2968"/>
        <v>0</v>
      </c>
      <c r="J1201" s="79">
        <f t="shared" si="2968"/>
        <v>0</v>
      </c>
      <c r="K1201" s="79">
        <f t="shared" si="2968"/>
        <v>0</v>
      </c>
      <c r="L1201" s="79">
        <f t="shared" si="2968"/>
        <v>0</v>
      </c>
      <c r="M1201" s="79">
        <f t="shared" si="2968"/>
        <v>0</v>
      </c>
      <c r="N1201" s="80">
        <f t="shared" si="2968"/>
        <v>0</v>
      </c>
      <c r="O1201" s="81" t="s">
        <v>2</v>
      </c>
      <c r="P1201" s="220"/>
    </row>
    <row r="1202" spans="1:16" ht="26.45" hidden="1" thickBot="1" x14ac:dyDescent="0.4">
      <c r="A1202" s="70">
        <v>2</v>
      </c>
      <c r="B1202" s="7">
        <v>1</v>
      </c>
      <c r="C1202" s="7" t="s">
        <v>2</v>
      </c>
      <c r="D1202" s="24" t="s">
        <v>19</v>
      </c>
      <c r="E1202" s="16" t="s">
        <v>2</v>
      </c>
      <c r="F1202" s="78">
        <f t="shared" ref="F1202:N1202" si="2969">F1225+F1248+F1271+F1294</f>
        <v>0</v>
      </c>
      <c r="G1202" s="79">
        <f t="shared" si="2969"/>
        <v>0</v>
      </c>
      <c r="H1202" s="79">
        <f t="shared" si="2969"/>
        <v>0</v>
      </c>
      <c r="I1202" s="78">
        <f t="shared" si="2969"/>
        <v>0</v>
      </c>
      <c r="J1202" s="79">
        <f t="shared" si="2969"/>
        <v>0</v>
      </c>
      <c r="K1202" s="79">
        <f t="shared" si="2969"/>
        <v>0</v>
      </c>
      <c r="L1202" s="79">
        <f t="shared" si="2969"/>
        <v>0</v>
      </c>
      <c r="M1202" s="79">
        <f t="shared" si="2969"/>
        <v>0</v>
      </c>
      <c r="N1202" s="80">
        <f t="shared" si="2969"/>
        <v>0</v>
      </c>
      <c r="O1202" s="81" t="s">
        <v>2</v>
      </c>
      <c r="P1202" s="220"/>
    </row>
    <row r="1203" spans="1:16" ht="14.45" hidden="1" thickBot="1" x14ac:dyDescent="0.4">
      <c r="A1203" s="70">
        <v>2</v>
      </c>
      <c r="B1203" s="7">
        <v>1</v>
      </c>
      <c r="C1203" s="7" t="s">
        <v>2</v>
      </c>
      <c r="D1203" s="25" t="s">
        <v>101</v>
      </c>
      <c r="E1203" s="16" t="s">
        <v>2</v>
      </c>
      <c r="F1203" s="21">
        <f t="shared" ref="F1203:N1203" si="2970">F1226+F1249+F1272+F1295</f>
        <v>0</v>
      </c>
      <c r="G1203" s="22">
        <f t="shared" si="2970"/>
        <v>0</v>
      </c>
      <c r="H1203" s="22">
        <f t="shared" si="2970"/>
        <v>0</v>
      </c>
      <c r="I1203" s="21">
        <f t="shared" si="2970"/>
        <v>0</v>
      </c>
      <c r="J1203" s="22">
        <f t="shared" si="2970"/>
        <v>0</v>
      </c>
      <c r="K1203" s="22">
        <f t="shared" si="2970"/>
        <v>0</v>
      </c>
      <c r="L1203" s="22">
        <f t="shared" si="2970"/>
        <v>0</v>
      </c>
      <c r="M1203" s="22">
        <f t="shared" si="2970"/>
        <v>0</v>
      </c>
      <c r="N1203" s="23">
        <f t="shared" si="2970"/>
        <v>0</v>
      </c>
      <c r="O1203" s="77" t="s">
        <v>2</v>
      </c>
      <c r="P1203" s="220"/>
    </row>
    <row r="1204" spans="1:16" ht="14.45" hidden="1" thickBot="1" x14ac:dyDescent="0.4">
      <c r="A1204" s="70">
        <v>2</v>
      </c>
      <c r="B1204" s="7">
        <v>1</v>
      </c>
      <c r="C1204" s="7" t="s">
        <v>2</v>
      </c>
      <c r="D1204" s="24" t="s">
        <v>18</v>
      </c>
      <c r="E1204" s="16" t="s">
        <v>2</v>
      </c>
      <c r="F1204" s="78">
        <f t="shared" ref="F1204:N1204" si="2971">F1227+F1250+F1273+F1296</f>
        <v>0</v>
      </c>
      <c r="G1204" s="79">
        <f t="shared" si="2971"/>
        <v>0</v>
      </c>
      <c r="H1204" s="79">
        <f t="shared" si="2971"/>
        <v>0</v>
      </c>
      <c r="I1204" s="78">
        <f t="shared" si="2971"/>
        <v>0</v>
      </c>
      <c r="J1204" s="79">
        <f t="shared" si="2971"/>
        <v>0</v>
      </c>
      <c r="K1204" s="79">
        <f t="shared" si="2971"/>
        <v>0</v>
      </c>
      <c r="L1204" s="79">
        <f t="shared" si="2971"/>
        <v>0</v>
      </c>
      <c r="M1204" s="79">
        <f t="shared" si="2971"/>
        <v>0</v>
      </c>
      <c r="N1204" s="80">
        <f t="shared" si="2971"/>
        <v>0</v>
      </c>
      <c r="O1204" s="81" t="s">
        <v>2</v>
      </c>
      <c r="P1204" s="220"/>
    </row>
    <row r="1205" spans="1:16" ht="26.45" hidden="1" thickBot="1" x14ac:dyDescent="0.4">
      <c r="A1205" s="70">
        <v>2</v>
      </c>
      <c r="B1205" s="7">
        <v>1</v>
      </c>
      <c r="C1205" s="7" t="s">
        <v>2</v>
      </c>
      <c r="D1205" s="26" t="s">
        <v>19</v>
      </c>
      <c r="E1205" s="27" t="s">
        <v>2</v>
      </c>
      <c r="F1205" s="82">
        <f t="shared" ref="F1205:N1205" si="2972">F1228+F1251+F1274+F1297</f>
        <v>0</v>
      </c>
      <c r="G1205" s="83">
        <f t="shared" si="2972"/>
        <v>0</v>
      </c>
      <c r="H1205" s="83">
        <f t="shared" si="2972"/>
        <v>0</v>
      </c>
      <c r="I1205" s="82">
        <f t="shared" si="2972"/>
        <v>0</v>
      </c>
      <c r="J1205" s="83">
        <f t="shared" si="2972"/>
        <v>0</v>
      </c>
      <c r="K1205" s="83">
        <f t="shared" si="2972"/>
        <v>0</v>
      </c>
      <c r="L1205" s="83">
        <f t="shared" si="2972"/>
        <v>0</v>
      </c>
      <c r="M1205" s="83">
        <f t="shared" si="2972"/>
        <v>0</v>
      </c>
      <c r="N1205" s="84">
        <f t="shared" si="2972"/>
        <v>0</v>
      </c>
      <c r="O1205" s="85" t="s">
        <v>2</v>
      </c>
      <c r="P1205" s="220"/>
    </row>
    <row r="1206" spans="1:16" thickBot="1" x14ac:dyDescent="0.3">
      <c r="A1206" s="70">
        <v>2</v>
      </c>
      <c r="B1206" s="7">
        <v>1</v>
      </c>
      <c r="D1206" s="38" t="s">
        <v>1</v>
      </c>
      <c r="E1206" s="39" t="s">
        <v>2</v>
      </c>
      <c r="F1206" s="40">
        <f t="shared" ref="F1206:N1206" si="2973">F1229+F1252+F1275+F1298</f>
        <v>0</v>
      </c>
      <c r="G1206" s="41">
        <f t="shared" si="2973"/>
        <v>0</v>
      </c>
      <c r="H1206" s="41">
        <f t="shared" si="2973"/>
        <v>0</v>
      </c>
      <c r="I1206" s="40">
        <f t="shared" si="2973"/>
        <v>0</v>
      </c>
      <c r="J1206" s="41">
        <f t="shared" si="2973"/>
        <v>0</v>
      </c>
      <c r="K1206" s="41">
        <f t="shared" si="2973"/>
        <v>0</v>
      </c>
      <c r="L1206" s="41">
        <f t="shared" si="2973"/>
        <v>0</v>
      </c>
      <c r="M1206" s="41">
        <f t="shared" si="2973"/>
        <v>0</v>
      </c>
      <c r="N1206" s="42">
        <f t="shared" si="2973"/>
        <v>0</v>
      </c>
      <c r="O1206" s="73" t="s">
        <v>2</v>
      </c>
      <c r="P1206" s="221"/>
    </row>
    <row r="1207" spans="1:16" ht="32.25" thickBot="1" x14ac:dyDescent="0.3">
      <c r="A1207" s="70">
        <v>2</v>
      </c>
      <c r="B1207" s="7" t="s">
        <v>42</v>
      </c>
      <c r="D1207" s="58" t="s">
        <v>14</v>
      </c>
      <c r="E1207" s="88" t="s">
        <v>28</v>
      </c>
      <c r="F1207" s="60">
        <f t="shared" ref="F1207" si="2974">F1208+F1229</f>
        <v>0</v>
      </c>
      <c r="G1207" s="60">
        <f t="shared" ref="G1207:H1207" si="2975">G1208+G1229</f>
        <v>0</v>
      </c>
      <c r="H1207" s="60">
        <f t="shared" si="2975"/>
        <v>0</v>
      </c>
      <c r="I1207" s="59">
        <f t="shared" ref="I1207" si="2976">I1208+I1229</f>
        <v>0</v>
      </c>
      <c r="J1207" s="60">
        <f t="shared" ref="J1207" si="2977">J1208+J1229</f>
        <v>0</v>
      </c>
      <c r="K1207" s="60">
        <f t="shared" ref="K1207" si="2978">K1208+K1229</f>
        <v>0</v>
      </c>
      <c r="L1207" s="60">
        <f t="shared" ref="L1207" si="2979">L1208+L1229</f>
        <v>0</v>
      </c>
      <c r="M1207" s="60">
        <f t="shared" ref="M1207" si="2980">M1208+M1229</f>
        <v>0</v>
      </c>
      <c r="N1207" s="61">
        <f t="shared" ref="N1207" si="2981">N1208+N1229</f>
        <v>0</v>
      </c>
      <c r="O1207" s="62" t="s">
        <v>2</v>
      </c>
      <c r="P1207" s="219" t="s">
        <v>135</v>
      </c>
    </row>
    <row r="1208" spans="1:16" thickBot="1" x14ac:dyDescent="0.3">
      <c r="A1208" s="70">
        <v>2</v>
      </c>
      <c r="B1208" s="7" t="s">
        <v>42</v>
      </c>
      <c r="D1208" s="38" t="s">
        <v>29</v>
      </c>
      <c r="E1208" s="39" t="s">
        <v>2</v>
      </c>
      <c r="F1208" s="41">
        <f t="shared" ref="F1208" si="2982">SUM(F1209:F1211)</f>
        <v>0</v>
      </c>
      <c r="G1208" s="41">
        <f t="shared" ref="G1208:H1208" si="2983">SUM(G1209:G1211)</f>
        <v>0</v>
      </c>
      <c r="H1208" s="41">
        <f t="shared" si="2983"/>
        <v>0</v>
      </c>
      <c r="I1208" s="40">
        <f t="shared" ref="I1208" si="2984">SUM(I1209:I1211)</f>
        <v>0</v>
      </c>
      <c r="J1208" s="41">
        <f t="shared" ref="J1208" si="2985">SUM(J1209:J1211)</f>
        <v>0</v>
      </c>
      <c r="K1208" s="41">
        <f t="shared" ref="K1208" si="2986">SUM(K1209:K1211)</f>
        <v>0</v>
      </c>
      <c r="L1208" s="41">
        <f t="shared" ref="L1208" si="2987">SUM(L1209:L1211)</f>
        <v>0</v>
      </c>
      <c r="M1208" s="41">
        <f t="shared" ref="M1208" si="2988">SUM(M1209:M1211)</f>
        <v>0</v>
      </c>
      <c r="N1208" s="42">
        <f t="shared" ref="N1208" si="2989">SUM(N1209:N1211)</f>
        <v>0</v>
      </c>
      <c r="O1208" s="73" t="s">
        <v>2</v>
      </c>
      <c r="P1208" s="219"/>
    </row>
    <row r="1209" spans="1:16" ht="15" x14ac:dyDescent="0.25">
      <c r="A1209" s="70">
        <v>2</v>
      </c>
      <c r="B1209" s="7" t="s">
        <v>42</v>
      </c>
      <c r="D1209" s="28" t="s">
        <v>18</v>
      </c>
      <c r="E1209" s="29" t="s">
        <v>2</v>
      </c>
      <c r="F1209" s="31">
        <f t="shared" ref="F1209:G1209" si="2990">F1214+F1217+F1220+F1224+F1227</f>
        <v>0</v>
      </c>
      <c r="G1209" s="31">
        <f t="shared" si="2990"/>
        <v>0</v>
      </c>
      <c r="H1209" s="31">
        <f t="shared" ref="H1209:N1209" si="2991">H1214+H1217+H1220+H1224+H1227</f>
        <v>0</v>
      </c>
      <c r="I1209" s="30">
        <f t="shared" si="2991"/>
        <v>0</v>
      </c>
      <c r="J1209" s="31">
        <f t="shared" si="2991"/>
        <v>0</v>
      </c>
      <c r="K1209" s="31">
        <f t="shared" si="2991"/>
        <v>0</v>
      </c>
      <c r="L1209" s="31">
        <f t="shared" si="2991"/>
        <v>0</v>
      </c>
      <c r="M1209" s="31">
        <f t="shared" si="2991"/>
        <v>0</v>
      </c>
      <c r="N1209" s="32">
        <f t="shared" si="2991"/>
        <v>0</v>
      </c>
      <c r="O1209" s="74" t="s">
        <v>2</v>
      </c>
      <c r="P1209" s="220"/>
    </row>
    <row r="1210" spans="1:16" ht="14.1" hidden="1" x14ac:dyDescent="0.35">
      <c r="A1210" s="70">
        <v>2</v>
      </c>
      <c r="B1210" s="7" t="s">
        <v>42</v>
      </c>
      <c r="C1210" s="7" t="s">
        <v>2</v>
      </c>
      <c r="D1210" s="33" t="s">
        <v>30</v>
      </c>
      <c r="E1210" s="34" t="s">
        <v>2</v>
      </c>
      <c r="F1210" s="36">
        <f t="shared" ref="F1210:G1210" si="2992">F1221</f>
        <v>0</v>
      </c>
      <c r="G1210" s="36">
        <f t="shared" si="2992"/>
        <v>0</v>
      </c>
      <c r="H1210" s="36">
        <f t="shared" ref="H1210:N1210" si="2993">H1221</f>
        <v>0</v>
      </c>
      <c r="I1210" s="35">
        <f t="shared" si="2993"/>
        <v>0</v>
      </c>
      <c r="J1210" s="36">
        <f t="shared" si="2993"/>
        <v>0</v>
      </c>
      <c r="K1210" s="36">
        <f t="shared" si="2993"/>
        <v>0</v>
      </c>
      <c r="L1210" s="36">
        <f t="shared" si="2993"/>
        <v>0</v>
      </c>
      <c r="M1210" s="36">
        <f t="shared" si="2993"/>
        <v>0</v>
      </c>
      <c r="N1210" s="37">
        <f t="shared" si="2993"/>
        <v>0</v>
      </c>
      <c r="O1210" s="75" t="s">
        <v>2</v>
      </c>
      <c r="P1210" s="220"/>
    </row>
    <row r="1211" spans="1:16" ht="25.5" x14ac:dyDescent="0.25">
      <c r="A1211" s="70">
        <v>2</v>
      </c>
      <c r="B1211" s="7" t="s">
        <v>42</v>
      </c>
      <c r="D1211" s="33" t="s">
        <v>19</v>
      </c>
      <c r="E1211" s="34" t="s">
        <v>2</v>
      </c>
      <c r="F1211" s="36">
        <f t="shared" ref="F1211:G1211" si="2994">F1215+F1218+F1222+F1225+F1228</f>
        <v>0</v>
      </c>
      <c r="G1211" s="36">
        <f t="shared" si="2994"/>
        <v>0</v>
      </c>
      <c r="H1211" s="36">
        <f t="shared" ref="H1211:N1211" si="2995">H1215+H1218+H1222+H1225+H1228</f>
        <v>0</v>
      </c>
      <c r="I1211" s="35">
        <f t="shared" si="2995"/>
        <v>0</v>
      </c>
      <c r="J1211" s="36">
        <f t="shared" si="2995"/>
        <v>0</v>
      </c>
      <c r="K1211" s="36">
        <f t="shared" si="2995"/>
        <v>0</v>
      </c>
      <c r="L1211" s="36">
        <f t="shared" si="2995"/>
        <v>0</v>
      </c>
      <c r="M1211" s="36">
        <f t="shared" si="2995"/>
        <v>0</v>
      </c>
      <c r="N1211" s="37">
        <f t="shared" si="2995"/>
        <v>0</v>
      </c>
      <c r="O1211" s="75" t="s">
        <v>2</v>
      </c>
      <c r="P1211" s="220"/>
    </row>
    <row r="1212" spans="1:16" ht="14.1" hidden="1" x14ac:dyDescent="0.35">
      <c r="A1212" s="70">
        <v>2</v>
      </c>
      <c r="B1212" s="7" t="s">
        <v>42</v>
      </c>
      <c r="C1212" s="7" t="s">
        <v>2</v>
      </c>
      <c r="D1212" s="16" t="s">
        <v>31</v>
      </c>
      <c r="E1212" s="16" t="s">
        <v>2</v>
      </c>
      <c r="F1212" s="18" t="s">
        <v>2</v>
      </c>
      <c r="G1212" s="18" t="s">
        <v>2</v>
      </c>
      <c r="H1212" s="18" t="s">
        <v>2</v>
      </c>
      <c r="I1212" s="17" t="s">
        <v>2</v>
      </c>
      <c r="J1212" s="18" t="s">
        <v>2</v>
      </c>
      <c r="K1212" s="18" t="s">
        <v>2</v>
      </c>
      <c r="L1212" s="18" t="s">
        <v>2</v>
      </c>
      <c r="M1212" s="18" t="s">
        <v>2</v>
      </c>
      <c r="N1212" s="19" t="s">
        <v>2</v>
      </c>
      <c r="O1212" s="76" t="s">
        <v>2</v>
      </c>
      <c r="P1212" s="220"/>
    </row>
    <row r="1213" spans="1:16" ht="14.1" hidden="1" x14ac:dyDescent="0.35">
      <c r="A1213" s="70">
        <v>2</v>
      </c>
      <c r="B1213" s="7" t="s">
        <v>42</v>
      </c>
      <c r="C1213" s="7" t="s">
        <v>2</v>
      </c>
      <c r="D1213" s="20" t="s">
        <v>35</v>
      </c>
      <c r="E1213" s="16" t="s">
        <v>2</v>
      </c>
      <c r="F1213" s="22">
        <f t="shared" ref="F1213" si="2996">SUM(F1214:F1215)</f>
        <v>0</v>
      </c>
      <c r="G1213" s="22">
        <f t="shared" ref="G1213:H1213" si="2997">SUM(G1214:G1215)</f>
        <v>0</v>
      </c>
      <c r="H1213" s="22">
        <f t="shared" si="2997"/>
        <v>0</v>
      </c>
      <c r="I1213" s="21">
        <f t="shared" ref="I1213" si="2998">SUM(I1214:I1215)</f>
        <v>0</v>
      </c>
      <c r="J1213" s="22">
        <f t="shared" ref="J1213" si="2999">SUM(J1214:J1215)</f>
        <v>0</v>
      </c>
      <c r="K1213" s="22">
        <f t="shared" ref="K1213" si="3000">SUM(K1214:K1215)</f>
        <v>0</v>
      </c>
      <c r="L1213" s="22">
        <f t="shared" ref="L1213" si="3001">SUM(L1214:L1215)</f>
        <v>0</v>
      </c>
      <c r="M1213" s="22">
        <f t="shared" ref="M1213" si="3002">SUM(M1214:M1215)</f>
        <v>0</v>
      </c>
      <c r="N1213" s="23">
        <f t="shared" ref="N1213" si="3003">SUM(N1214:N1215)</f>
        <v>0</v>
      </c>
      <c r="O1213" s="77" t="s">
        <v>2</v>
      </c>
      <c r="P1213" s="220"/>
    </row>
    <row r="1214" spans="1:16" ht="14.1" hidden="1" x14ac:dyDescent="0.35">
      <c r="A1214" s="70">
        <v>2</v>
      </c>
      <c r="B1214" s="7" t="s">
        <v>42</v>
      </c>
      <c r="C1214" s="7" t="s">
        <v>2</v>
      </c>
      <c r="D1214" s="24" t="s">
        <v>18</v>
      </c>
      <c r="E1214" s="90" t="s">
        <v>2</v>
      </c>
      <c r="F1214" s="44"/>
      <c r="G1214" s="44"/>
      <c r="H1214" s="44"/>
      <c r="I1214" s="43"/>
      <c r="J1214" s="44"/>
      <c r="K1214" s="44"/>
      <c r="L1214" s="44"/>
      <c r="M1214" s="44"/>
      <c r="N1214" s="45"/>
      <c r="O1214" s="49" t="s">
        <v>2</v>
      </c>
      <c r="P1214" s="220"/>
    </row>
    <row r="1215" spans="1:16" ht="26.1" hidden="1" x14ac:dyDescent="0.35">
      <c r="A1215" s="70">
        <v>2</v>
      </c>
      <c r="B1215" s="7" t="s">
        <v>42</v>
      </c>
      <c r="C1215" s="7" t="s">
        <v>2</v>
      </c>
      <c r="D1215" s="24" t="s">
        <v>19</v>
      </c>
      <c r="E1215" s="90" t="s">
        <v>2</v>
      </c>
      <c r="F1215" s="44"/>
      <c r="G1215" s="44"/>
      <c r="H1215" s="44"/>
      <c r="I1215" s="43"/>
      <c r="J1215" s="44"/>
      <c r="K1215" s="44"/>
      <c r="L1215" s="44"/>
      <c r="M1215" s="44"/>
      <c r="N1215" s="45"/>
      <c r="O1215" s="49" t="s">
        <v>2</v>
      </c>
      <c r="P1215" s="220"/>
    </row>
    <row r="1216" spans="1:16" ht="14.1" hidden="1" x14ac:dyDescent="0.35">
      <c r="A1216" s="70">
        <v>2</v>
      </c>
      <c r="B1216" s="7" t="s">
        <v>42</v>
      </c>
      <c r="C1216" s="7" t="s">
        <v>2</v>
      </c>
      <c r="D1216" s="20" t="s">
        <v>34</v>
      </c>
      <c r="E1216" s="16" t="s">
        <v>2</v>
      </c>
      <c r="F1216" s="22">
        <f t="shared" ref="F1216" si="3004">SUM(F1217:F1218)</f>
        <v>0</v>
      </c>
      <c r="G1216" s="22">
        <f t="shared" ref="G1216:H1216" si="3005">SUM(G1217:G1218)</f>
        <v>0</v>
      </c>
      <c r="H1216" s="22">
        <f t="shared" si="3005"/>
        <v>0</v>
      </c>
      <c r="I1216" s="21">
        <f t="shared" ref="I1216" si="3006">SUM(I1217:I1218)</f>
        <v>0</v>
      </c>
      <c r="J1216" s="22">
        <f t="shared" ref="J1216" si="3007">SUM(J1217:J1218)</f>
        <v>0</v>
      </c>
      <c r="K1216" s="22">
        <f t="shared" ref="K1216" si="3008">SUM(K1217:K1218)</f>
        <v>0</v>
      </c>
      <c r="L1216" s="22">
        <f t="shared" ref="L1216" si="3009">SUM(L1217:L1218)</f>
        <v>0</v>
      </c>
      <c r="M1216" s="22">
        <f t="shared" ref="M1216" si="3010">SUM(M1217:M1218)</f>
        <v>0</v>
      </c>
      <c r="N1216" s="23">
        <f t="shared" ref="N1216" si="3011">SUM(N1217:N1218)</f>
        <v>0</v>
      </c>
      <c r="O1216" s="77" t="s">
        <v>2</v>
      </c>
      <c r="P1216" s="220"/>
    </row>
    <row r="1217" spans="1:16" ht="14.1" hidden="1" x14ac:dyDescent="0.35">
      <c r="A1217" s="70">
        <v>2</v>
      </c>
      <c r="B1217" s="7" t="s">
        <v>42</v>
      </c>
      <c r="C1217" s="7" t="s">
        <v>2</v>
      </c>
      <c r="D1217" s="24" t="s">
        <v>18</v>
      </c>
      <c r="E1217" s="90" t="s">
        <v>2</v>
      </c>
      <c r="F1217" s="44"/>
      <c r="G1217" s="44"/>
      <c r="H1217" s="44"/>
      <c r="I1217" s="43"/>
      <c r="J1217" s="44"/>
      <c r="K1217" s="44"/>
      <c r="L1217" s="44"/>
      <c r="M1217" s="44"/>
      <c r="N1217" s="45"/>
      <c r="O1217" s="49" t="s">
        <v>2</v>
      </c>
      <c r="P1217" s="220"/>
    </row>
    <row r="1218" spans="1:16" ht="26.1" hidden="1" x14ac:dyDescent="0.35">
      <c r="A1218" s="70">
        <v>2</v>
      </c>
      <c r="B1218" s="7" t="s">
        <v>42</v>
      </c>
      <c r="C1218" s="7" t="s">
        <v>2</v>
      </c>
      <c r="D1218" s="24" t="s">
        <v>19</v>
      </c>
      <c r="E1218" s="90" t="s">
        <v>2</v>
      </c>
      <c r="F1218" s="44"/>
      <c r="G1218" s="44"/>
      <c r="H1218" s="44"/>
      <c r="I1218" s="43"/>
      <c r="J1218" s="44"/>
      <c r="K1218" s="44"/>
      <c r="L1218" s="44"/>
      <c r="M1218" s="44"/>
      <c r="N1218" s="45"/>
      <c r="O1218" s="49" t="s">
        <v>2</v>
      </c>
      <c r="P1218" s="220"/>
    </row>
    <row r="1219" spans="1:16" ht="15" x14ac:dyDescent="0.25">
      <c r="A1219" s="70">
        <v>2</v>
      </c>
      <c r="B1219" s="7" t="s">
        <v>42</v>
      </c>
      <c r="D1219" s="20" t="s">
        <v>32</v>
      </c>
      <c r="E1219" s="16" t="s">
        <v>2</v>
      </c>
      <c r="F1219" s="22">
        <f t="shared" ref="F1219" si="3012">SUM(F1220:F1222)</f>
        <v>0</v>
      </c>
      <c r="G1219" s="22">
        <f t="shared" ref="G1219:H1219" si="3013">SUM(G1220:G1222)</f>
        <v>0</v>
      </c>
      <c r="H1219" s="22">
        <f t="shared" si="3013"/>
        <v>0</v>
      </c>
      <c r="I1219" s="21">
        <f t="shared" ref="I1219" si="3014">SUM(I1220:I1222)</f>
        <v>0</v>
      </c>
      <c r="J1219" s="22">
        <f t="shared" ref="J1219" si="3015">SUM(J1220:J1222)</f>
        <v>0</v>
      </c>
      <c r="K1219" s="22">
        <f t="shared" ref="K1219" si="3016">SUM(K1220:K1222)</f>
        <v>0</v>
      </c>
      <c r="L1219" s="22">
        <f t="shared" ref="L1219" si="3017">SUM(L1220:L1222)</f>
        <v>0</v>
      </c>
      <c r="M1219" s="22">
        <f t="shared" ref="M1219" si="3018">SUM(M1220:M1222)</f>
        <v>0</v>
      </c>
      <c r="N1219" s="23">
        <f t="shared" ref="N1219" si="3019">SUM(N1220:N1222)</f>
        <v>0</v>
      </c>
      <c r="O1219" s="77" t="s">
        <v>2</v>
      </c>
      <c r="P1219" s="220"/>
    </row>
    <row r="1220" spans="1:16" ht="30.6" customHeight="1" thickBot="1" x14ac:dyDescent="0.3">
      <c r="A1220" s="70">
        <v>2</v>
      </c>
      <c r="B1220" s="7" t="s">
        <v>42</v>
      </c>
      <c r="D1220" s="24" t="s">
        <v>18</v>
      </c>
      <c r="E1220" s="134" t="s">
        <v>103</v>
      </c>
      <c r="F1220" s="44"/>
      <c r="G1220" s="44"/>
      <c r="H1220" s="44"/>
      <c r="I1220" s="43"/>
      <c r="J1220" s="44"/>
      <c r="K1220" s="44"/>
      <c r="L1220" s="44"/>
      <c r="M1220" s="44"/>
      <c r="N1220" s="45"/>
      <c r="O1220" s="49" t="s">
        <v>2</v>
      </c>
      <c r="P1220" s="220"/>
    </row>
    <row r="1221" spans="1:16" ht="14.45" hidden="1" thickBot="1" x14ac:dyDescent="0.4">
      <c r="A1221" s="70">
        <v>2</v>
      </c>
      <c r="B1221" s="7" t="s">
        <v>42</v>
      </c>
      <c r="C1221" s="7" t="s">
        <v>2</v>
      </c>
      <c r="D1221" s="24" t="s">
        <v>30</v>
      </c>
      <c r="E1221" s="90" t="s">
        <v>2</v>
      </c>
      <c r="F1221" s="44"/>
      <c r="G1221" s="44"/>
      <c r="H1221" s="44"/>
      <c r="I1221" s="43"/>
      <c r="J1221" s="44"/>
      <c r="K1221" s="44"/>
      <c r="L1221" s="44"/>
      <c r="M1221" s="44"/>
      <c r="N1221" s="45"/>
      <c r="O1221" s="49" t="s">
        <v>2</v>
      </c>
      <c r="P1221" s="220"/>
    </row>
    <row r="1222" spans="1:16" ht="26.45" hidden="1" thickBot="1" x14ac:dyDescent="0.4">
      <c r="A1222" s="70">
        <v>2</v>
      </c>
      <c r="B1222" s="7" t="s">
        <v>42</v>
      </c>
      <c r="C1222" s="7" t="s">
        <v>2</v>
      </c>
      <c r="D1222" s="24" t="s">
        <v>19</v>
      </c>
      <c r="E1222" s="90" t="s">
        <v>2</v>
      </c>
      <c r="F1222" s="44"/>
      <c r="G1222" s="44"/>
      <c r="H1222" s="44"/>
      <c r="I1222" s="43"/>
      <c r="J1222" s="44"/>
      <c r="K1222" s="44"/>
      <c r="L1222" s="44"/>
      <c r="M1222" s="44"/>
      <c r="N1222" s="45"/>
      <c r="O1222" s="49" t="s">
        <v>2</v>
      </c>
      <c r="P1222" s="220"/>
    </row>
    <row r="1223" spans="1:16" ht="14.45" hidden="1" thickBot="1" x14ac:dyDescent="0.4">
      <c r="A1223" s="70">
        <v>2</v>
      </c>
      <c r="B1223" s="7" t="s">
        <v>42</v>
      </c>
      <c r="C1223" s="7" t="s">
        <v>2</v>
      </c>
      <c r="D1223" s="20" t="s">
        <v>33</v>
      </c>
      <c r="E1223" s="16" t="s">
        <v>2</v>
      </c>
      <c r="F1223" s="22">
        <f t="shared" ref="F1223" si="3020">SUM(F1224:F1225)</f>
        <v>0</v>
      </c>
      <c r="G1223" s="22">
        <f t="shared" ref="G1223:H1223" si="3021">SUM(G1224:G1225)</f>
        <v>0</v>
      </c>
      <c r="H1223" s="22">
        <f t="shared" si="3021"/>
        <v>0</v>
      </c>
      <c r="I1223" s="21">
        <f t="shared" ref="I1223" si="3022">SUM(I1224:I1225)</f>
        <v>0</v>
      </c>
      <c r="J1223" s="22">
        <f t="shared" ref="J1223" si="3023">SUM(J1224:J1225)</f>
        <v>0</v>
      </c>
      <c r="K1223" s="22">
        <f t="shared" ref="K1223" si="3024">SUM(K1224:K1225)</f>
        <v>0</v>
      </c>
      <c r="L1223" s="22">
        <f t="shared" ref="L1223" si="3025">SUM(L1224:L1225)</f>
        <v>0</v>
      </c>
      <c r="M1223" s="22">
        <f t="shared" ref="M1223" si="3026">SUM(M1224:M1225)</f>
        <v>0</v>
      </c>
      <c r="N1223" s="23">
        <f t="shared" ref="N1223" si="3027">SUM(N1224:N1225)</f>
        <v>0</v>
      </c>
      <c r="O1223" s="77" t="s">
        <v>2</v>
      </c>
      <c r="P1223" s="220"/>
    </row>
    <row r="1224" spans="1:16" ht="14.45" hidden="1" thickBot="1" x14ac:dyDescent="0.4">
      <c r="A1224" s="70">
        <v>2</v>
      </c>
      <c r="B1224" s="7" t="s">
        <v>42</v>
      </c>
      <c r="C1224" s="7" t="s">
        <v>2</v>
      </c>
      <c r="D1224" s="24" t="s">
        <v>18</v>
      </c>
      <c r="E1224" s="90" t="s">
        <v>2</v>
      </c>
      <c r="F1224" s="44"/>
      <c r="G1224" s="44"/>
      <c r="H1224" s="44"/>
      <c r="I1224" s="43"/>
      <c r="J1224" s="44"/>
      <c r="K1224" s="44"/>
      <c r="L1224" s="44"/>
      <c r="M1224" s="44"/>
      <c r="N1224" s="45"/>
      <c r="O1224" s="49" t="s">
        <v>2</v>
      </c>
      <c r="P1224" s="220"/>
    </row>
    <row r="1225" spans="1:16" ht="26.45" hidden="1" thickBot="1" x14ac:dyDescent="0.4">
      <c r="A1225" s="70">
        <v>2</v>
      </c>
      <c r="B1225" s="7" t="s">
        <v>42</v>
      </c>
      <c r="C1225" s="7" t="s">
        <v>2</v>
      </c>
      <c r="D1225" s="24" t="s">
        <v>19</v>
      </c>
      <c r="E1225" s="90" t="s">
        <v>2</v>
      </c>
      <c r="F1225" s="44"/>
      <c r="G1225" s="44"/>
      <c r="H1225" s="44"/>
      <c r="I1225" s="43"/>
      <c r="J1225" s="44"/>
      <c r="K1225" s="44"/>
      <c r="L1225" s="44"/>
      <c r="M1225" s="44"/>
      <c r="N1225" s="45"/>
      <c r="O1225" s="49" t="s">
        <v>2</v>
      </c>
      <c r="P1225" s="220"/>
    </row>
    <row r="1226" spans="1:16" ht="14.45" hidden="1" thickBot="1" x14ac:dyDescent="0.4">
      <c r="A1226" s="70">
        <v>2</v>
      </c>
      <c r="B1226" s="7" t="s">
        <v>42</v>
      </c>
      <c r="C1226" s="7" t="s">
        <v>2</v>
      </c>
      <c r="D1226" s="25" t="s">
        <v>101</v>
      </c>
      <c r="E1226" s="16" t="s">
        <v>2</v>
      </c>
      <c r="F1226" s="22">
        <f t="shared" ref="F1226" si="3028">SUM(F1227:F1228)</f>
        <v>0</v>
      </c>
      <c r="G1226" s="22">
        <f t="shared" ref="G1226:H1226" si="3029">SUM(G1227:G1228)</f>
        <v>0</v>
      </c>
      <c r="H1226" s="22">
        <f t="shared" si="3029"/>
        <v>0</v>
      </c>
      <c r="I1226" s="21">
        <f t="shared" ref="I1226" si="3030">SUM(I1227:I1228)</f>
        <v>0</v>
      </c>
      <c r="J1226" s="22">
        <f t="shared" ref="J1226" si="3031">SUM(J1227:J1228)</f>
        <v>0</v>
      </c>
      <c r="K1226" s="22">
        <f t="shared" ref="K1226" si="3032">SUM(K1227:K1228)</f>
        <v>0</v>
      </c>
      <c r="L1226" s="22">
        <f t="shared" ref="L1226" si="3033">SUM(L1227:L1228)</f>
        <v>0</v>
      </c>
      <c r="M1226" s="22">
        <f t="shared" ref="M1226" si="3034">SUM(M1227:M1228)</f>
        <v>0</v>
      </c>
      <c r="N1226" s="23">
        <f t="shared" ref="N1226" si="3035">SUM(N1227:N1228)</f>
        <v>0</v>
      </c>
      <c r="O1226" s="77" t="s">
        <v>2</v>
      </c>
      <c r="P1226" s="220"/>
    </row>
    <row r="1227" spans="1:16" ht="14.45" hidden="1" thickBot="1" x14ac:dyDescent="0.4">
      <c r="A1227" s="70">
        <v>2</v>
      </c>
      <c r="B1227" s="7" t="s">
        <v>42</v>
      </c>
      <c r="C1227" s="7" t="s">
        <v>2</v>
      </c>
      <c r="D1227" s="24" t="s">
        <v>18</v>
      </c>
      <c r="E1227" s="90" t="s">
        <v>2</v>
      </c>
      <c r="F1227" s="44"/>
      <c r="G1227" s="44"/>
      <c r="H1227" s="44"/>
      <c r="I1227" s="43"/>
      <c r="J1227" s="44"/>
      <c r="K1227" s="44"/>
      <c r="L1227" s="44"/>
      <c r="M1227" s="44"/>
      <c r="N1227" s="45"/>
      <c r="O1227" s="50" t="s">
        <v>2</v>
      </c>
      <c r="P1227" s="220"/>
    </row>
    <row r="1228" spans="1:16" ht="26.45" hidden="1" thickBot="1" x14ac:dyDescent="0.4">
      <c r="A1228" s="70">
        <v>2</v>
      </c>
      <c r="B1228" s="7" t="s">
        <v>42</v>
      </c>
      <c r="C1228" s="7" t="s">
        <v>2</v>
      </c>
      <c r="D1228" s="26" t="s">
        <v>19</v>
      </c>
      <c r="E1228" s="91" t="s">
        <v>2</v>
      </c>
      <c r="F1228" s="47"/>
      <c r="G1228" s="47"/>
      <c r="H1228" s="47"/>
      <c r="I1228" s="46"/>
      <c r="J1228" s="47"/>
      <c r="K1228" s="47"/>
      <c r="L1228" s="47"/>
      <c r="M1228" s="47"/>
      <c r="N1228" s="48"/>
      <c r="O1228" s="51" t="s">
        <v>2</v>
      </c>
      <c r="P1228" s="220"/>
    </row>
    <row r="1229" spans="1:16" ht="14.45" hidden="1" thickBot="1" x14ac:dyDescent="0.4">
      <c r="A1229" s="70">
        <v>2</v>
      </c>
      <c r="B1229" s="7" t="s">
        <v>42</v>
      </c>
      <c r="C1229" s="7" t="s">
        <v>2</v>
      </c>
      <c r="D1229" s="38" t="s">
        <v>1</v>
      </c>
      <c r="E1229" s="92" t="s">
        <v>2</v>
      </c>
      <c r="F1229" s="94"/>
      <c r="G1229" s="94"/>
      <c r="H1229" s="94"/>
      <c r="I1229" s="93"/>
      <c r="J1229" s="94"/>
      <c r="K1229" s="94"/>
      <c r="L1229" s="94"/>
      <c r="M1229" s="94"/>
      <c r="N1229" s="95"/>
      <c r="O1229" s="52" t="s">
        <v>2</v>
      </c>
      <c r="P1229" s="224"/>
    </row>
    <row r="1230" spans="1:16" ht="32.25" thickBot="1" x14ac:dyDescent="0.3">
      <c r="A1230" s="70">
        <v>2</v>
      </c>
      <c r="B1230" s="7" t="s">
        <v>43</v>
      </c>
      <c r="D1230" s="58" t="s">
        <v>15</v>
      </c>
      <c r="E1230" s="88" t="s">
        <v>28</v>
      </c>
      <c r="F1230" s="60">
        <f t="shared" ref="F1230" si="3036">F1231+F1252</f>
        <v>0</v>
      </c>
      <c r="G1230" s="60">
        <f t="shared" ref="G1230:H1230" si="3037">G1231+G1252</f>
        <v>0</v>
      </c>
      <c r="H1230" s="60">
        <f t="shared" si="3037"/>
        <v>0</v>
      </c>
      <c r="I1230" s="59">
        <f t="shared" ref="I1230" si="3038">I1231+I1252</f>
        <v>0</v>
      </c>
      <c r="J1230" s="60">
        <f t="shared" ref="J1230" si="3039">J1231+J1252</f>
        <v>0</v>
      </c>
      <c r="K1230" s="60">
        <f t="shared" ref="K1230" si="3040">K1231+K1252</f>
        <v>0</v>
      </c>
      <c r="L1230" s="60">
        <f t="shared" ref="L1230" si="3041">L1231+L1252</f>
        <v>0</v>
      </c>
      <c r="M1230" s="60">
        <f t="shared" ref="M1230" si="3042">M1231+M1252</f>
        <v>0</v>
      </c>
      <c r="N1230" s="61">
        <f t="shared" ref="N1230" si="3043">N1231+N1252</f>
        <v>0</v>
      </c>
      <c r="O1230" s="62" t="s">
        <v>2</v>
      </c>
      <c r="P1230" s="219" t="s">
        <v>136</v>
      </c>
    </row>
    <row r="1231" spans="1:16" thickBot="1" x14ac:dyDescent="0.3">
      <c r="A1231" s="70">
        <v>2</v>
      </c>
      <c r="B1231" s="7" t="s">
        <v>43</v>
      </c>
      <c r="D1231" s="38" t="s">
        <v>29</v>
      </c>
      <c r="E1231" s="39" t="s">
        <v>2</v>
      </c>
      <c r="F1231" s="41">
        <f t="shared" ref="F1231" si="3044">SUM(F1232:F1234)</f>
        <v>0</v>
      </c>
      <c r="G1231" s="41">
        <f t="shared" ref="G1231:H1231" si="3045">SUM(G1232:G1234)</f>
        <v>0</v>
      </c>
      <c r="H1231" s="41">
        <f t="shared" si="3045"/>
        <v>0</v>
      </c>
      <c r="I1231" s="40">
        <f t="shared" ref="I1231" si="3046">SUM(I1232:I1234)</f>
        <v>0</v>
      </c>
      <c r="J1231" s="41">
        <f t="shared" ref="J1231" si="3047">SUM(J1232:J1234)</f>
        <v>0</v>
      </c>
      <c r="K1231" s="41">
        <f t="shared" ref="K1231" si="3048">SUM(K1232:K1234)</f>
        <v>0</v>
      </c>
      <c r="L1231" s="41">
        <f t="shared" ref="L1231" si="3049">SUM(L1232:L1234)</f>
        <v>0</v>
      </c>
      <c r="M1231" s="41">
        <f t="shared" ref="M1231" si="3050">SUM(M1232:M1234)</f>
        <v>0</v>
      </c>
      <c r="N1231" s="42">
        <f t="shared" ref="N1231" si="3051">SUM(N1232:N1234)</f>
        <v>0</v>
      </c>
      <c r="O1231" s="73" t="s">
        <v>2</v>
      </c>
      <c r="P1231" s="219"/>
    </row>
    <row r="1232" spans="1:16" ht="15" x14ac:dyDescent="0.25">
      <c r="A1232" s="70">
        <v>2</v>
      </c>
      <c r="B1232" s="7" t="s">
        <v>43</v>
      </c>
      <c r="D1232" s="28" t="s">
        <v>18</v>
      </c>
      <c r="E1232" s="29" t="s">
        <v>2</v>
      </c>
      <c r="F1232" s="31">
        <f t="shared" ref="F1232:G1232" si="3052">F1237+F1240+F1243+F1247+F1250</f>
        <v>0</v>
      </c>
      <c r="G1232" s="31">
        <f t="shared" si="3052"/>
        <v>0</v>
      </c>
      <c r="H1232" s="31">
        <f t="shared" ref="H1232:N1232" si="3053">H1237+H1240+H1243+H1247+H1250</f>
        <v>0</v>
      </c>
      <c r="I1232" s="30">
        <f t="shared" si="3053"/>
        <v>0</v>
      </c>
      <c r="J1232" s="31">
        <f t="shared" si="3053"/>
        <v>0</v>
      </c>
      <c r="K1232" s="31">
        <f t="shared" si="3053"/>
        <v>0</v>
      </c>
      <c r="L1232" s="31">
        <f t="shared" si="3053"/>
        <v>0</v>
      </c>
      <c r="M1232" s="31">
        <f t="shared" si="3053"/>
        <v>0</v>
      </c>
      <c r="N1232" s="32">
        <f t="shared" si="3053"/>
        <v>0</v>
      </c>
      <c r="O1232" s="74" t="s">
        <v>2</v>
      </c>
      <c r="P1232" s="220"/>
    </row>
    <row r="1233" spans="1:16" ht="14.1" hidden="1" x14ac:dyDescent="0.35">
      <c r="A1233" s="70">
        <v>2</v>
      </c>
      <c r="B1233" s="7" t="s">
        <v>43</v>
      </c>
      <c r="C1233" s="7" t="s">
        <v>2</v>
      </c>
      <c r="D1233" s="33" t="s">
        <v>30</v>
      </c>
      <c r="E1233" s="34" t="s">
        <v>2</v>
      </c>
      <c r="F1233" s="36">
        <f t="shared" ref="F1233:G1233" si="3054">F1244</f>
        <v>0</v>
      </c>
      <c r="G1233" s="36">
        <f t="shared" si="3054"/>
        <v>0</v>
      </c>
      <c r="H1233" s="36">
        <f t="shared" ref="H1233:N1233" si="3055">H1244</f>
        <v>0</v>
      </c>
      <c r="I1233" s="35">
        <f t="shared" si="3055"/>
        <v>0</v>
      </c>
      <c r="J1233" s="36">
        <f t="shared" si="3055"/>
        <v>0</v>
      </c>
      <c r="K1233" s="36">
        <f t="shared" si="3055"/>
        <v>0</v>
      </c>
      <c r="L1233" s="36">
        <f t="shared" si="3055"/>
        <v>0</v>
      </c>
      <c r="M1233" s="36">
        <f t="shared" si="3055"/>
        <v>0</v>
      </c>
      <c r="N1233" s="37">
        <f t="shared" si="3055"/>
        <v>0</v>
      </c>
      <c r="O1233" s="75" t="s">
        <v>2</v>
      </c>
      <c r="P1233" s="220"/>
    </row>
    <row r="1234" spans="1:16" ht="26.25" thickBot="1" x14ac:dyDescent="0.3">
      <c r="A1234" s="70">
        <v>2</v>
      </c>
      <c r="B1234" s="7" t="s">
        <v>43</v>
      </c>
      <c r="D1234" s="33" t="s">
        <v>19</v>
      </c>
      <c r="E1234" s="34" t="s">
        <v>2</v>
      </c>
      <c r="F1234" s="36">
        <f t="shared" ref="F1234:G1234" si="3056">F1238+F1241+F1245+F1248+F1251</f>
        <v>0</v>
      </c>
      <c r="G1234" s="36">
        <f t="shared" si="3056"/>
        <v>0</v>
      </c>
      <c r="H1234" s="36">
        <f t="shared" ref="H1234:N1234" si="3057">H1238+H1241+H1245+H1248+H1251</f>
        <v>0</v>
      </c>
      <c r="I1234" s="35">
        <f t="shared" si="3057"/>
        <v>0</v>
      </c>
      <c r="J1234" s="36">
        <f t="shared" si="3057"/>
        <v>0</v>
      </c>
      <c r="K1234" s="36">
        <f t="shared" si="3057"/>
        <v>0</v>
      </c>
      <c r="L1234" s="36">
        <f t="shared" si="3057"/>
        <v>0</v>
      </c>
      <c r="M1234" s="36">
        <f t="shared" si="3057"/>
        <v>0</v>
      </c>
      <c r="N1234" s="37">
        <f t="shared" si="3057"/>
        <v>0</v>
      </c>
      <c r="O1234" s="75" t="s">
        <v>2</v>
      </c>
      <c r="P1234" s="220"/>
    </row>
    <row r="1235" spans="1:16" ht="14.45" hidden="1" thickBot="1" x14ac:dyDescent="0.4">
      <c r="A1235" s="70">
        <v>2</v>
      </c>
      <c r="B1235" s="7" t="s">
        <v>43</v>
      </c>
      <c r="C1235" s="7" t="s">
        <v>2</v>
      </c>
      <c r="D1235" s="16" t="s">
        <v>31</v>
      </c>
      <c r="E1235" s="16" t="s">
        <v>2</v>
      </c>
      <c r="F1235" s="18" t="s">
        <v>2</v>
      </c>
      <c r="G1235" s="18" t="s">
        <v>2</v>
      </c>
      <c r="H1235" s="18" t="s">
        <v>2</v>
      </c>
      <c r="I1235" s="17" t="s">
        <v>2</v>
      </c>
      <c r="J1235" s="18" t="s">
        <v>2</v>
      </c>
      <c r="K1235" s="18" t="s">
        <v>2</v>
      </c>
      <c r="L1235" s="18" t="s">
        <v>2</v>
      </c>
      <c r="M1235" s="18" t="s">
        <v>2</v>
      </c>
      <c r="N1235" s="19" t="s">
        <v>2</v>
      </c>
      <c r="O1235" s="76" t="s">
        <v>2</v>
      </c>
      <c r="P1235" s="220"/>
    </row>
    <row r="1236" spans="1:16" ht="14.45" hidden="1" thickBot="1" x14ac:dyDescent="0.4">
      <c r="A1236" s="70">
        <v>2</v>
      </c>
      <c r="B1236" s="7" t="s">
        <v>43</v>
      </c>
      <c r="C1236" s="7" t="s">
        <v>2</v>
      </c>
      <c r="D1236" s="20" t="s">
        <v>35</v>
      </c>
      <c r="E1236" s="16" t="s">
        <v>2</v>
      </c>
      <c r="F1236" s="22">
        <f t="shared" ref="F1236" si="3058">SUM(F1237:F1238)</f>
        <v>0</v>
      </c>
      <c r="G1236" s="22">
        <f t="shared" ref="G1236:H1236" si="3059">SUM(G1237:G1238)</f>
        <v>0</v>
      </c>
      <c r="H1236" s="22">
        <f t="shared" si="3059"/>
        <v>0</v>
      </c>
      <c r="I1236" s="21">
        <f t="shared" ref="I1236" si="3060">SUM(I1237:I1238)</f>
        <v>0</v>
      </c>
      <c r="J1236" s="22">
        <f t="shared" ref="J1236" si="3061">SUM(J1237:J1238)</f>
        <v>0</v>
      </c>
      <c r="K1236" s="22">
        <f t="shared" ref="K1236" si="3062">SUM(K1237:K1238)</f>
        <v>0</v>
      </c>
      <c r="L1236" s="22">
        <f t="shared" ref="L1236" si="3063">SUM(L1237:L1238)</f>
        <v>0</v>
      </c>
      <c r="M1236" s="22">
        <f t="shared" ref="M1236" si="3064">SUM(M1237:M1238)</f>
        <v>0</v>
      </c>
      <c r="N1236" s="23">
        <f t="shared" ref="N1236" si="3065">SUM(N1237:N1238)</f>
        <v>0</v>
      </c>
      <c r="O1236" s="77" t="s">
        <v>2</v>
      </c>
      <c r="P1236" s="220"/>
    </row>
    <row r="1237" spans="1:16" ht="14.45" hidden="1" thickBot="1" x14ac:dyDescent="0.4">
      <c r="A1237" s="70">
        <v>2</v>
      </c>
      <c r="B1237" s="7" t="s">
        <v>43</v>
      </c>
      <c r="C1237" s="7" t="s">
        <v>2</v>
      </c>
      <c r="D1237" s="24" t="s">
        <v>18</v>
      </c>
      <c r="E1237" s="90" t="s">
        <v>2</v>
      </c>
      <c r="F1237" s="44"/>
      <c r="G1237" s="44"/>
      <c r="H1237" s="44"/>
      <c r="I1237" s="43"/>
      <c r="J1237" s="44"/>
      <c r="K1237" s="44"/>
      <c r="L1237" s="44"/>
      <c r="M1237" s="44"/>
      <c r="N1237" s="45"/>
      <c r="O1237" s="49" t="s">
        <v>2</v>
      </c>
      <c r="P1237" s="220"/>
    </row>
    <row r="1238" spans="1:16" ht="26.45" hidden="1" thickBot="1" x14ac:dyDescent="0.4">
      <c r="A1238" s="70">
        <v>2</v>
      </c>
      <c r="B1238" s="7" t="s">
        <v>43</v>
      </c>
      <c r="C1238" s="7" t="s">
        <v>2</v>
      </c>
      <c r="D1238" s="24" t="s">
        <v>19</v>
      </c>
      <c r="E1238" s="90" t="s">
        <v>2</v>
      </c>
      <c r="F1238" s="44"/>
      <c r="G1238" s="44"/>
      <c r="H1238" s="44"/>
      <c r="I1238" s="43"/>
      <c r="J1238" s="44"/>
      <c r="K1238" s="44"/>
      <c r="L1238" s="44"/>
      <c r="M1238" s="44"/>
      <c r="N1238" s="45"/>
      <c r="O1238" s="49" t="s">
        <v>2</v>
      </c>
      <c r="P1238" s="220"/>
    </row>
    <row r="1239" spans="1:16" ht="14.45" hidden="1" thickBot="1" x14ac:dyDescent="0.4">
      <c r="A1239" s="70">
        <v>2</v>
      </c>
      <c r="B1239" s="7" t="s">
        <v>43</v>
      </c>
      <c r="C1239" s="7" t="s">
        <v>2</v>
      </c>
      <c r="D1239" s="20" t="s">
        <v>34</v>
      </c>
      <c r="E1239" s="16" t="s">
        <v>2</v>
      </c>
      <c r="F1239" s="22">
        <f t="shared" ref="F1239" si="3066">SUM(F1240:F1241)</f>
        <v>0</v>
      </c>
      <c r="G1239" s="22">
        <f t="shared" ref="G1239:H1239" si="3067">SUM(G1240:G1241)</f>
        <v>0</v>
      </c>
      <c r="H1239" s="22">
        <f t="shared" si="3067"/>
        <v>0</v>
      </c>
      <c r="I1239" s="21">
        <f t="shared" ref="I1239" si="3068">SUM(I1240:I1241)</f>
        <v>0</v>
      </c>
      <c r="J1239" s="22">
        <f t="shared" ref="J1239" si="3069">SUM(J1240:J1241)</f>
        <v>0</v>
      </c>
      <c r="K1239" s="22">
        <f t="shared" ref="K1239" si="3070">SUM(K1240:K1241)</f>
        <v>0</v>
      </c>
      <c r="L1239" s="22">
        <f t="shared" ref="L1239" si="3071">SUM(L1240:L1241)</f>
        <v>0</v>
      </c>
      <c r="M1239" s="22">
        <f t="shared" ref="M1239" si="3072">SUM(M1240:M1241)</f>
        <v>0</v>
      </c>
      <c r="N1239" s="23">
        <f t="shared" ref="N1239" si="3073">SUM(N1240:N1241)</f>
        <v>0</v>
      </c>
      <c r="O1239" s="77" t="s">
        <v>2</v>
      </c>
      <c r="P1239" s="220"/>
    </row>
    <row r="1240" spans="1:16" ht="14.45" hidden="1" thickBot="1" x14ac:dyDescent="0.4">
      <c r="A1240" s="70">
        <v>2</v>
      </c>
      <c r="B1240" s="7" t="s">
        <v>43</v>
      </c>
      <c r="C1240" s="7" t="s">
        <v>2</v>
      </c>
      <c r="D1240" s="24" t="s">
        <v>18</v>
      </c>
      <c r="E1240" s="90" t="s">
        <v>2</v>
      </c>
      <c r="F1240" s="44"/>
      <c r="G1240" s="44"/>
      <c r="H1240" s="44"/>
      <c r="I1240" s="43"/>
      <c r="J1240" s="44"/>
      <c r="K1240" s="44"/>
      <c r="L1240" s="44"/>
      <c r="M1240" s="44"/>
      <c r="N1240" s="45"/>
      <c r="O1240" s="49" t="s">
        <v>2</v>
      </c>
      <c r="P1240" s="220"/>
    </row>
    <row r="1241" spans="1:16" ht="26.45" hidden="1" thickBot="1" x14ac:dyDescent="0.4">
      <c r="A1241" s="70">
        <v>2</v>
      </c>
      <c r="B1241" s="7" t="s">
        <v>43</v>
      </c>
      <c r="C1241" s="7" t="s">
        <v>2</v>
      </c>
      <c r="D1241" s="24" t="s">
        <v>19</v>
      </c>
      <c r="E1241" s="90" t="s">
        <v>2</v>
      </c>
      <c r="F1241" s="44"/>
      <c r="G1241" s="44"/>
      <c r="H1241" s="44"/>
      <c r="I1241" s="43"/>
      <c r="J1241" s="44"/>
      <c r="K1241" s="44"/>
      <c r="L1241" s="44"/>
      <c r="M1241" s="44"/>
      <c r="N1241" s="45"/>
      <c r="O1241" s="49" t="s">
        <v>2</v>
      </c>
      <c r="P1241" s="220"/>
    </row>
    <row r="1242" spans="1:16" ht="14.45" hidden="1" thickBot="1" x14ac:dyDescent="0.4">
      <c r="A1242" s="70">
        <v>2</v>
      </c>
      <c r="B1242" s="7" t="s">
        <v>43</v>
      </c>
      <c r="C1242" s="7" t="s">
        <v>2</v>
      </c>
      <c r="D1242" s="20" t="s">
        <v>32</v>
      </c>
      <c r="E1242" s="16" t="s">
        <v>2</v>
      </c>
      <c r="F1242" s="22">
        <f t="shared" ref="F1242" si="3074">SUM(F1243:F1245)</f>
        <v>0</v>
      </c>
      <c r="G1242" s="22">
        <f t="shared" ref="G1242:H1242" si="3075">SUM(G1243:G1245)</f>
        <v>0</v>
      </c>
      <c r="H1242" s="22">
        <f t="shared" si="3075"/>
        <v>0</v>
      </c>
      <c r="I1242" s="21">
        <f t="shared" ref="I1242" si="3076">SUM(I1243:I1245)</f>
        <v>0</v>
      </c>
      <c r="J1242" s="22">
        <f t="shared" ref="J1242" si="3077">SUM(J1243:J1245)</f>
        <v>0</v>
      </c>
      <c r="K1242" s="22">
        <f t="shared" ref="K1242" si="3078">SUM(K1243:K1245)</f>
        <v>0</v>
      </c>
      <c r="L1242" s="22">
        <f t="shared" ref="L1242" si="3079">SUM(L1243:L1245)</f>
        <v>0</v>
      </c>
      <c r="M1242" s="22">
        <f t="shared" ref="M1242" si="3080">SUM(M1243:M1245)</f>
        <v>0</v>
      </c>
      <c r="N1242" s="23">
        <f t="shared" ref="N1242" si="3081">SUM(N1243:N1245)</f>
        <v>0</v>
      </c>
      <c r="O1242" s="77" t="s">
        <v>2</v>
      </c>
      <c r="P1242" s="220"/>
    </row>
    <row r="1243" spans="1:16" ht="14.45" hidden="1" thickBot="1" x14ac:dyDescent="0.4">
      <c r="A1243" s="70">
        <v>2</v>
      </c>
      <c r="B1243" s="7" t="s">
        <v>43</v>
      </c>
      <c r="C1243" s="7" t="s">
        <v>2</v>
      </c>
      <c r="D1243" s="24" t="s">
        <v>18</v>
      </c>
      <c r="E1243" s="90" t="s">
        <v>2</v>
      </c>
      <c r="F1243" s="44"/>
      <c r="G1243" s="44"/>
      <c r="H1243" s="44"/>
      <c r="I1243" s="43"/>
      <c r="J1243" s="44"/>
      <c r="K1243" s="44"/>
      <c r="L1243" s="44"/>
      <c r="M1243" s="44"/>
      <c r="N1243" s="45"/>
      <c r="O1243" s="49" t="s">
        <v>2</v>
      </c>
      <c r="P1243" s="220"/>
    </row>
    <row r="1244" spans="1:16" ht="14.45" hidden="1" thickBot="1" x14ac:dyDescent="0.4">
      <c r="A1244" s="70">
        <v>2</v>
      </c>
      <c r="B1244" s="7" t="s">
        <v>43</v>
      </c>
      <c r="C1244" s="7" t="s">
        <v>2</v>
      </c>
      <c r="D1244" s="24" t="s">
        <v>30</v>
      </c>
      <c r="E1244" s="90" t="s">
        <v>2</v>
      </c>
      <c r="F1244" s="44"/>
      <c r="G1244" s="44"/>
      <c r="H1244" s="44"/>
      <c r="I1244" s="43"/>
      <c r="J1244" s="44"/>
      <c r="K1244" s="44"/>
      <c r="L1244" s="44"/>
      <c r="M1244" s="44"/>
      <c r="N1244" s="45"/>
      <c r="O1244" s="49" t="s">
        <v>2</v>
      </c>
      <c r="P1244" s="220"/>
    </row>
    <row r="1245" spans="1:16" ht="26.45" hidden="1" thickBot="1" x14ac:dyDescent="0.4">
      <c r="A1245" s="70">
        <v>2</v>
      </c>
      <c r="B1245" s="7" t="s">
        <v>43</v>
      </c>
      <c r="C1245" s="7" t="s">
        <v>2</v>
      </c>
      <c r="D1245" s="24" t="s">
        <v>19</v>
      </c>
      <c r="E1245" s="90" t="s">
        <v>2</v>
      </c>
      <c r="F1245" s="44"/>
      <c r="G1245" s="44"/>
      <c r="H1245" s="44"/>
      <c r="I1245" s="43"/>
      <c r="J1245" s="44"/>
      <c r="K1245" s="44"/>
      <c r="L1245" s="44"/>
      <c r="M1245" s="44"/>
      <c r="N1245" s="45"/>
      <c r="O1245" s="49" t="s">
        <v>2</v>
      </c>
      <c r="P1245" s="220"/>
    </row>
    <row r="1246" spans="1:16" ht="14.45" hidden="1" thickBot="1" x14ac:dyDescent="0.4">
      <c r="A1246" s="70">
        <v>2</v>
      </c>
      <c r="B1246" s="7" t="s">
        <v>43</v>
      </c>
      <c r="C1246" s="7" t="s">
        <v>2</v>
      </c>
      <c r="D1246" s="20" t="s">
        <v>33</v>
      </c>
      <c r="E1246" s="16" t="s">
        <v>2</v>
      </c>
      <c r="F1246" s="22">
        <f t="shared" ref="F1246" si="3082">SUM(F1247:F1248)</f>
        <v>0</v>
      </c>
      <c r="G1246" s="22">
        <f t="shared" ref="G1246:H1246" si="3083">SUM(G1247:G1248)</f>
        <v>0</v>
      </c>
      <c r="H1246" s="22">
        <f t="shared" si="3083"/>
        <v>0</v>
      </c>
      <c r="I1246" s="21">
        <f t="shared" ref="I1246" si="3084">SUM(I1247:I1248)</f>
        <v>0</v>
      </c>
      <c r="J1246" s="22">
        <f t="shared" ref="J1246" si="3085">SUM(J1247:J1248)</f>
        <v>0</v>
      </c>
      <c r="K1246" s="22">
        <f t="shared" ref="K1246" si="3086">SUM(K1247:K1248)</f>
        <v>0</v>
      </c>
      <c r="L1246" s="22">
        <f t="shared" ref="L1246" si="3087">SUM(L1247:L1248)</f>
        <v>0</v>
      </c>
      <c r="M1246" s="22">
        <f t="shared" ref="M1246" si="3088">SUM(M1247:M1248)</f>
        <v>0</v>
      </c>
      <c r="N1246" s="23">
        <f t="shared" ref="N1246" si="3089">SUM(N1247:N1248)</f>
        <v>0</v>
      </c>
      <c r="O1246" s="77" t="s">
        <v>2</v>
      </c>
      <c r="P1246" s="220"/>
    </row>
    <row r="1247" spans="1:16" ht="14.45" hidden="1" thickBot="1" x14ac:dyDescent="0.4">
      <c r="A1247" s="70">
        <v>2</v>
      </c>
      <c r="B1247" s="7" t="s">
        <v>43</v>
      </c>
      <c r="C1247" s="7" t="s">
        <v>2</v>
      </c>
      <c r="D1247" s="24" t="s">
        <v>18</v>
      </c>
      <c r="E1247" s="90" t="s">
        <v>2</v>
      </c>
      <c r="F1247" s="44"/>
      <c r="G1247" s="44"/>
      <c r="H1247" s="44"/>
      <c r="I1247" s="43"/>
      <c r="J1247" s="44"/>
      <c r="K1247" s="44"/>
      <c r="L1247" s="44"/>
      <c r="M1247" s="44"/>
      <c r="N1247" s="45"/>
      <c r="O1247" s="49" t="s">
        <v>2</v>
      </c>
      <c r="P1247" s="220"/>
    </row>
    <row r="1248" spans="1:16" ht="26.45" hidden="1" thickBot="1" x14ac:dyDescent="0.4">
      <c r="A1248" s="70">
        <v>2</v>
      </c>
      <c r="B1248" s="7" t="s">
        <v>43</v>
      </c>
      <c r="C1248" s="7" t="s">
        <v>2</v>
      </c>
      <c r="D1248" s="24" t="s">
        <v>19</v>
      </c>
      <c r="E1248" s="90" t="s">
        <v>2</v>
      </c>
      <c r="F1248" s="44"/>
      <c r="G1248" s="44"/>
      <c r="H1248" s="44"/>
      <c r="I1248" s="43"/>
      <c r="J1248" s="44"/>
      <c r="K1248" s="44"/>
      <c r="L1248" s="44"/>
      <c r="M1248" s="44"/>
      <c r="N1248" s="45"/>
      <c r="O1248" s="49" t="s">
        <v>2</v>
      </c>
      <c r="P1248" s="220"/>
    </row>
    <row r="1249" spans="1:16" ht="14.45" hidden="1" thickBot="1" x14ac:dyDescent="0.4">
      <c r="A1249" s="70">
        <v>2</v>
      </c>
      <c r="B1249" s="7" t="s">
        <v>43</v>
      </c>
      <c r="C1249" s="7" t="s">
        <v>2</v>
      </c>
      <c r="D1249" s="25" t="s">
        <v>101</v>
      </c>
      <c r="E1249" s="16" t="s">
        <v>2</v>
      </c>
      <c r="F1249" s="22">
        <f t="shared" ref="F1249" si="3090">SUM(F1250:F1251)</f>
        <v>0</v>
      </c>
      <c r="G1249" s="22">
        <f t="shared" ref="G1249:H1249" si="3091">SUM(G1250:G1251)</f>
        <v>0</v>
      </c>
      <c r="H1249" s="22">
        <f t="shared" si="3091"/>
        <v>0</v>
      </c>
      <c r="I1249" s="21">
        <f t="shared" ref="I1249" si="3092">SUM(I1250:I1251)</f>
        <v>0</v>
      </c>
      <c r="J1249" s="22">
        <f t="shared" ref="J1249" si="3093">SUM(J1250:J1251)</f>
        <v>0</v>
      </c>
      <c r="K1249" s="22">
        <f t="shared" ref="K1249" si="3094">SUM(K1250:K1251)</f>
        <v>0</v>
      </c>
      <c r="L1249" s="22">
        <f t="shared" ref="L1249" si="3095">SUM(L1250:L1251)</f>
        <v>0</v>
      </c>
      <c r="M1249" s="22">
        <f t="shared" ref="M1249" si="3096">SUM(M1250:M1251)</f>
        <v>0</v>
      </c>
      <c r="N1249" s="23">
        <f t="shared" ref="N1249" si="3097">SUM(N1250:N1251)</f>
        <v>0</v>
      </c>
      <c r="O1249" s="77" t="s">
        <v>2</v>
      </c>
      <c r="P1249" s="220"/>
    </row>
    <row r="1250" spans="1:16" ht="14.45" hidden="1" thickBot="1" x14ac:dyDescent="0.4">
      <c r="A1250" s="70">
        <v>2</v>
      </c>
      <c r="B1250" s="7" t="s">
        <v>43</v>
      </c>
      <c r="C1250" s="7" t="s">
        <v>2</v>
      </c>
      <c r="D1250" s="24" t="s">
        <v>18</v>
      </c>
      <c r="E1250" s="90" t="s">
        <v>2</v>
      </c>
      <c r="F1250" s="44"/>
      <c r="G1250" s="44"/>
      <c r="H1250" s="44"/>
      <c r="I1250" s="43"/>
      <c r="J1250" s="44"/>
      <c r="K1250" s="44"/>
      <c r="L1250" s="44"/>
      <c r="M1250" s="44"/>
      <c r="N1250" s="45"/>
      <c r="O1250" s="50" t="s">
        <v>2</v>
      </c>
      <c r="P1250" s="220"/>
    </row>
    <row r="1251" spans="1:16" ht="26.45" hidden="1" thickBot="1" x14ac:dyDescent="0.4">
      <c r="A1251" s="70">
        <v>2</v>
      </c>
      <c r="B1251" s="7" t="s">
        <v>43</v>
      </c>
      <c r="C1251" s="7" t="s">
        <v>2</v>
      </c>
      <c r="D1251" s="26" t="s">
        <v>19</v>
      </c>
      <c r="E1251" s="91" t="s">
        <v>2</v>
      </c>
      <c r="F1251" s="47"/>
      <c r="G1251" s="47"/>
      <c r="H1251" s="47"/>
      <c r="I1251" s="46"/>
      <c r="J1251" s="47"/>
      <c r="K1251" s="47"/>
      <c r="L1251" s="47"/>
      <c r="M1251" s="47"/>
      <c r="N1251" s="48"/>
      <c r="O1251" s="51" t="s">
        <v>2</v>
      </c>
      <c r="P1251" s="220"/>
    </row>
    <row r="1252" spans="1:16" thickBot="1" x14ac:dyDescent="0.3">
      <c r="A1252" s="70">
        <v>2</v>
      </c>
      <c r="B1252" s="7" t="s">
        <v>43</v>
      </c>
      <c r="D1252" s="38" t="s">
        <v>1</v>
      </c>
      <c r="E1252" s="92" t="s">
        <v>2</v>
      </c>
      <c r="F1252" s="94"/>
      <c r="G1252" s="94"/>
      <c r="H1252" s="94"/>
      <c r="I1252" s="93"/>
      <c r="J1252" s="94"/>
      <c r="K1252" s="94"/>
      <c r="L1252" s="94"/>
      <c r="M1252" s="94"/>
      <c r="N1252" s="95"/>
      <c r="O1252" s="52" t="s">
        <v>2</v>
      </c>
      <c r="P1252" s="221"/>
    </row>
    <row r="1253" spans="1:16" ht="32.25" thickBot="1" x14ac:dyDescent="0.3">
      <c r="A1253" s="70">
        <v>2</v>
      </c>
      <c r="B1253" s="7" t="s">
        <v>45</v>
      </c>
      <c r="D1253" s="58" t="s">
        <v>16</v>
      </c>
      <c r="E1253" s="88" t="s">
        <v>28</v>
      </c>
      <c r="F1253" s="60">
        <f t="shared" ref="F1253" si="3098">F1254+F1275</f>
        <v>0</v>
      </c>
      <c r="G1253" s="60">
        <f t="shared" ref="G1253:H1253" si="3099">G1254+G1275</f>
        <v>0</v>
      </c>
      <c r="H1253" s="60">
        <f t="shared" si="3099"/>
        <v>0</v>
      </c>
      <c r="I1253" s="59">
        <f t="shared" ref="I1253" si="3100">I1254+I1275</f>
        <v>0</v>
      </c>
      <c r="J1253" s="60">
        <f t="shared" ref="J1253" si="3101">J1254+J1275</f>
        <v>0</v>
      </c>
      <c r="K1253" s="60">
        <f t="shared" ref="K1253" si="3102">K1254+K1275</f>
        <v>0</v>
      </c>
      <c r="L1253" s="60">
        <f t="shared" ref="L1253" si="3103">L1254+L1275</f>
        <v>0</v>
      </c>
      <c r="M1253" s="60">
        <f t="shared" ref="M1253" si="3104">M1254+M1275</f>
        <v>0</v>
      </c>
      <c r="N1253" s="61">
        <f t="shared" ref="N1253" si="3105">N1254+N1275</f>
        <v>0</v>
      </c>
      <c r="O1253" s="62" t="s">
        <v>2</v>
      </c>
      <c r="P1253" s="219" t="s">
        <v>135</v>
      </c>
    </row>
    <row r="1254" spans="1:16" thickBot="1" x14ac:dyDescent="0.3">
      <c r="A1254" s="70">
        <v>2</v>
      </c>
      <c r="B1254" s="7" t="s">
        <v>45</v>
      </c>
      <c r="D1254" s="38" t="s">
        <v>29</v>
      </c>
      <c r="E1254" s="39" t="s">
        <v>2</v>
      </c>
      <c r="F1254" s="41">
        <f t="shared" ref="F1254" si="3106">SUM(F1255:F1257)</f>
        <v>0</v>
      </c>
      <c r="G1254" s="41">
        <f t="shared" ref="G1254:H1254" si="3107">SUM(G1255:G1257)</f>
        <v>0</v>
      </c>
      <c r="H1254" s="41">
        <f t="shared" si="3107"/>
        <v>0</v>
      </c>
      <c r="I1254" s="40">
        <f t="shared" ref="I1254" si="3108">SUM(I1255:I1257)</f>
        <v>0</v>
      </c>
      <c r="J1254" s="41">
        <f t="shared" ref="J1254" si="3109">SUM(J1255:J1257)</f>
        <v>0</v>
      </c>
      <c r="K1254" s="41">
        <f t="shared" ref="K1254" si="3110">SUM(K1255:K1257)</f>
        <v>0</v>
      </c>
      <c r="L1254" s="41">
        <f t="shared" ref="L1254" si="3111">SUM(L1255:L1257)</f>
        <v>0</v>
      </c>
      <c r="M1254" s="41">
        <f t="shared" ref="M1254" si="3112">SUM(M1255:M1257)</f>
        <v>0</v>
      </c>
      <c r="N1254" s="42">
        <f t="shared" ref="N1254" si="3113">SUM(N1255:N1257)</f>
        <v>0</v>
      </c>
      <c r="O1254" s="73" t="s">
        <v>2</v>
      </c>
      <c r="P1254" s="219"/>
    </row>
    <row r="1255" spans="1:16" ht="15" x14ac:dyDescent="0.25">
      <c r="A1255" s="70">
        <v>2</v>
      </c>
      <c r="B1255" s="7" t="s">
        <v>45</v>
      </c>
      <c r="D1255" s="28" t="s">
        <v>18</v>
      </c>
      <c r="E1255" s="29" t="s">
        <v>2</v>
      </c>
      <c r="F1255" s="31">
        <f t="shared" ref="F1255:G1255" si="3114">F1260+F1263+F1266+F1270+F1273</f>
        <v>0</v>
      </c>
      <c r="G1255" s="31">
        <f t="shared" si="3114"/>
        <v>0</v>
      </c>
      <c r="H1255" s="31">
        <f t="shared" ref="H1255:N1255" si="3115">H1260+H1263+H1266+H1270+H1273</f>
        <v>0</v>
      </c>
      <c r="I1255" s="30">
        <f t="shared" si="3115"/>
        <v>0</v>
      </c>
      <c r="J1255" s="31">
        <f t="shared" si="3115"/>
        <v>0</v>
      </c>
      <c r="K1255" s="31">
        <f t="shared" si="3115"/>
        <v>0</v>
      </c>
      <c r="L1255" s="31">
        <f t="shared" si="3115"/>
        <v>0</v>
      </c>
      <c r="M1255" s="31">
        <f t="shared" si="3115"/>
        <v>0</v>
      </c>
      <c r="N1255" s="32">
        <f t="shared" si="3115"/>
        <v>0</v>
      </c>
      <c r="O1255" s="74" t="s">
        <v>2</v>
      </c>
      <c r="P1255" s="220"/>
    </row>
    <row r="1256" spans="1:16" ht="14.1" hidden="1" x14ac:dyDescent="0.35">
      <c r="A1256" s="70">
        <v>2</v>
      </c>
      <c r="B1256" s="7" t="s">
        <v>45</v>
      </c>
      <c r="C1256" s="7" t="s">
        <v>2</v>
      </c>
      <c r="D1256" s="33" t="s">
        <v>30</v>
      </c>
      <c r="E1256" s="34" t="s">
        <v>2</v>
      </c>
      <c r="F1256" s="36">
        <f t="shared" ref="F1256:G1256" si="3116">F1267</f>
        <v>0</v>
      </c>
      <c r="G1256" s="36">
        <f t="shared" si="3116"/>
        <v>0</v>
      </c>
      <c r="H1256" s="36">
        <f t="shared" ref="H1256:N1256" si="3117">H1267</f>
        <v>0</v>
      </c>
      <c r="I1256" s="35">
        <f t="shared" si="3117"/>
        <v>0</v>
      </c>
      <c r="J1256" s="36">
        <f t="shared" si="3117"/>
        <v>0</v>
      </c>
      <c r="K1256" s="36">
        <f t="shared" si="3117"/>
        <v>0</v>
      </c>
      <c r="L1256" s="36">
        <f t="shared" si="3117"/>
        <v>0</v>
      </c>
      <c r="M1256" s="36">
        <f t="shared" si="3117"/>
        <v>0</v>
      </c>
      <c r="N1256" s="37">
        <f t="shared" si="3117"/>
        <v>0</v>
      </c>
      <c r="O1256" s="75" t="s">
        <v>2</v>
      </c>
      <c r="P1256" s="220"/>
    </row>
    <row r="1257" spans="1:16" ht="25.5" x14ac:dyDescent="0.25">
      <c r="A1257" s="70">
        <v>2</v>
      </c>
      <c r="B1257" s="7" t="s">
        <v>45</v>
      </c>
      <c r="D1257" s="33" t="s">
        <v>19</v>
      </c>
      <c r="E1257" s="34" t="s">
        <v>2</v>
      </c>
      <c r="F1257" s="36">
        <f t="shared" ref="F1257:G1257" si="3118">F1261+F1264+F1268+F1271+F1274</f>
        <v>0</v>
      </c>
      <c r="G1257" s="36">
        <f t="shared" si="3118"/>
        <v>0</v>
      </c>
      <c r="H1257" s="36">
        <f t="shared" ref="H1257:N1257" si="3119">H1261+H1264+H1268+H1271+H1274</f>
        <v>0</v>
      </c>
      <c r="I1257" s="35">
        <f t="shared" si="3119"/>
        <v>0</v>
      </c>
      <c r="J1257" s="36">
        <f t="shared" si="3119"/>
        <v>0</v>
      </c>
      <c r="K1257" s="36">
        <f t="shared" si="3119"/>
        <v>0</v>
      </c>
      <c r="L1257" s="36">
        <f t="shared" si="3119"/>
        <v>0</v>
      </c>
      <c r="M1257" s="36">
        <f t="shared" si="3119"/>
        <v>0</v>
      </c>
      <c r="N1257" s="37">
        <f t="shared" si="3119"/>
        <v>0</v>
      </c>
      <c r="O1257" s="75" t="s">
        <v>2</v>
      </c>
      <c r="P1257" s="220"/>
    </row>
    <row r="1258" spans="1:16" ht="14.1" hidden="1" x14ac:dyDescent="0.35">
      <c r="A1258" s="70">
        <v>2</v>
      </c>
      <c r="B1258" s="7" t="s">
        <v>45</v>
      </c>
      <c r="C1258" s="7" t="s">
        <v>2</v>
      </c>
      <c r="D1258" s="16" t="s">
        <v>31</v>
      </c>
      <c r="E1258" s="16" t="s">
        <v>2</v>
      </c>
      <c r="F1258" s="18" t="s">
        <v>2</v>
      </c>
      <c r="G1258" s="18" t="s">
        <v>2</v>
      </c>
      <c r="H1258" s="18" t="s">
        <v>2</v>
      </c>
      <c r="I1258" s="17" t="s">
        <v>2</v>
      </c>
      <c r="J1258" s="18" t="s">
        <v>2</v>
      </c>
      <c r="K1258" s="18" t="s">
        <v>2</v>
      </c>
      <c r="L1258" s="18" t="s">
        <v>2</v>
      </c>
      <c r="M1258" s="18" t="s">
        <v>2</v>
      </c>
      <c r="N1258" s="19" t="s">
        <v>2</v>
      </c>
      <c r="O1258" s="76" t="s">
        <v>2</v>
      </c>
      <c r="P1258" s="220"/>
    </row>
    <row r="1259" spans="1:16" ht="14.1" hidden="1" x14ac:dyDescent="0.35">
      <c r="A1259" s="70">
        <v>2</v>
      </c>
      <c r="B1259" s="7" t="s">
        <v>45</v>
      </c>
      <c r="C1259" s="7" t="s">
        <v>2</v>
      </c>
      <c r="D1259" s="20" t="s">
        <v>35</v>
      </c>
      <c r="E1259" s="16" t="s">
        <v>2</v>
      </c>
      <c r="F1259" s="22">
        <f t="shared" ref="F1259" si="3120">SUM(F1260:F1261)</f>
        <v>0</v>
      </c>
      <c r="G1259" s="22">
        <f t="shared" ref="G1259:H1259" si="3121">SUM(G1260:G1261)</f>
        <v>0</v>
      </c>
      <c r="H1259" s="22">
        <f t="shared" si="3121"/>
        <v>0</v>
      </c>
      <c r="I1259" s="21">
        <f t="shared" ref="I1259" si="3122">SUM(I1260:I1261)</f>
        <v>0</v>
      </c>
      <c r="J1259" s="22">
        <f t="shared" ref="J1259" si="3123">SUM(J1260:J1261)</f>
        <v>0</v>
      </c>
      <c r="K1259" s="22">
        <f t="shared" ref="K1259" si="3124">SUM(K1260:K1261)</f>
        <v>0</v>
      </c>
      <c r="L1259" s="22">
        <f t="shared" ref="L1259" si="3125">SUM(L1260:L1261)</f>
        <v>0</v>
      </c>
      <c r="M1259" s="22">
        <f t="shared" ref="M1259" si="3126">SUM(M1260:M1261)</f>
        <v>0</v>
      </c>
      <c r="N1259" s="23">
        <f t="shared" ref="N1259" si="3127">SUM(N1260:N1261)</f>
        <v>0</v>
      </c>
      <c r="O1259" s="77" t="s">
        <v>2</v>
      </c>
      <c r="P1259" s="220"/>
    </row>
    <row r="1260" spans="1:16" ht="14.1" hidden="1" x14ac:dyDescent="0.35">
      <c r="A1260" s="70">
        <v>2</v>
      </c>
      <c r="B1260" s="7" t="s">
        <v>45</v>
      </c>
      <c r="C1260" s="7" t="s">
        <v>2</v>
      </c>
      <c r="D1260" s="24" t="s">
        <v>18</v>
      </c>
      <c r="E1260" s="90" t="s">
        <v>2</v>
      </c>
      <c r="F1260" s="44"/>
      <c r="G1260" s="44"/>
      <c r="H1260" s="44"/>
      <c r="I1260" s="43"/>
      <c r="J1260" s="44"/>
      <c r="K1260" s="44"/>
      <c r="L1260" s="44"/>
      <c r="M1260" s="44"/>
      <c r="N1260" s="45"/>
      <c r="O1260" s="49" t="s">
        <v>2</v>
      </c>
      <c r="P1260" s="220"/>
    </row>
    <row r="1261" spans="1:16" ht="26.1" hidden="1" x14ac:dyDescent="0.35">
      <c r="A1261" s="70">
        <v>2</v>
      </c>
      <c r="B1261" s="7" t="s">
        <v>45</v>
      </c>
      <c r="C1261" s="7" t="s">
        <v>2</v>
      </c>
      <c r="D1261" s="24" t="s">
        <v>19</v>
      </c>
      <c r="E1261" s="90" t="s">
        <v>2</v>
      </c>
      <c r="F1261" s="44"/>
      <c r="G1261" s="44"/>
      <c r="H1261" s="44"/>
      <c r="I1261" s="43"/>
      <c r="J1261" s="44"/>
      <c r="K1261" s="44"/>
      <c r="L1261" s="44"/>
      <c r="M1261" s="44"/>
      <c r="N1261" s="45"/>
      <c r="O1261" s="49" t="s">
        <v>2</v>
      </c>
      <c r="P1261" s="220"/>
    </row>
    <row r="1262" spans="1:16" ht="14.1" hidden="1" x14ac:dyDescent="0.35">
      <c r="A1262" s="70">
        <v>2</v>
      </c>
      <c r="B1262" s="7" t="s">
        <v>45</v>
      </c>
      <c r="C1262" s="7" t="s">
        <v>2</v>
      </c>
      <c r="D1262" s="20" t="s">
        <v>34</v>
      </c>
      <c r="E1262" s="16" t="s">
        <v>2</v>
      </c>
      <c r="F1262" s="22">
        <f t="shared" ref="F1262" si="3128">SUM(F1263:F1264)</f>
        <v>0</v>
      </c>
      <c r="G1262" s="22">
        <f t="shared" ref="G1262:H1262" si="3129">SUM(G1263:G1264)</f>
        <v>0</v>
      </c>
      <c r="H1262" s="22">
        <f t="shared" si="3129"/>
        <v>0</v>
      </c>
      <c r="I1262" s="21">
        <f t="shared" ref="I1262" si="3130">SUM(I1263:I1264)</f>
        <v>0</v>
      </c>
      <c r="J1262" s="22">
        <f t="shared" ref="J1262" si="3131">SUM(J1263:J1264)</f>
        <v>0</v>
      </c>
      <c r="K1262" s="22">
        <f t="shared" ref="K1262" si="3132">SUM(K1263:K1264)</f>
        <v>0</v>
      </c>
      <c r="L1262" s="22">
        <f t="shared" ref="L1262" si="3133">SUM(L1263:L1264)</f>
        <v>0</v>
      </c>
      <c r="M1262" s="22">
        <f t="shared" ref="M1262" si="3134">SUM(M1263:M1264)</f>
        <v>0</v>
      </c>
      <c r="N1262" s="23">
        <f t="shared" ref="N1262" si="3135">SUM(N1263:N1264)</f>
        <v>0</v>
      </c>
      <c r="O1262" s="77" t="s">
        <v>2</v>
      </c>
      <c r="P1262" s="220"/>
    </row>
    <row r="1263" spans="1:16" ht="14.1" hidden="1" x14ac:dyDescent="0.35">
      <c r="A1263" s="70">
        <v>2</v>
      </c>
      <c r="B1263" s="7" t="s">
        <v>45</v>
      </c>
      <c r="C1263" s="7" t="s">
        <v>2</v>
      </c>
      <c r="D1263" s="24" t="s">
        <v>18</v>
      </c>
      <c r="E1263" s="90" t="s">
        <v>2</v>
      </c>
      <c r="F1263" s="44"/>
      <c r="G1263" s="44"/>
      <c r="H1263" s="44"/>
      <c r="I1263" s="43"/>
      <c r="J1263" s="44"/>
      <c r="K1263" s="44"/>
      <c r="L1263" s="44"/>
      <c r="M1263" s="44"/>
      <c r="N1263" s="45"/>
      <c r="O1263" s="49" t="s">
        <v>2</v>
      </c>
      <c r="P1263" s="220"/>
    </row>
    <row r="1264" spans="1:16" ht="26.1" hidden="1" x14ac:dyDescent="0.35">
      <c r="A1264" s="70">
        <v>2</v>
      </c>
      <c r="B1264" s="7" t="s">
        <v>45</v>
      </c>
      <c r="C1264" s="7" t="s">
        <v>2</v>
      </c>
      <c r="D1264" s="24" t="s">
        <v>19</v>
      </c>
      <c r="E1264" s="90" t="s">
        <v>2</v>
      </c>
      <c r="F1264" s="44"/>
      <c r="G1264" s="44"/>
      <c r="H1264" s="44"/>
      <c r="I1264" s="43"/>
      <c r="J1264" s="44"/>
      <c r="K1264" s="44"/>
      <c r="L1264" s="44"/>
      <c r="M1264" s="44"/>
      <c r="N1264" s="45"/>
      <c r="O1264" s="49" t="s">
        <v>2</v>
      </c>
      <c r="P1264" s="220"/>
    </row>
    <row r="1265" spans="1:16" ht="15" x14ac:dyDescent="0.25">
      <c r="A1265" s="70">
        <v>2</v>
      </c>
      <c r="B1265" s="7" t="s">
        <v>45</v>
      </c>
      <c r="D1265" s="20" t="s">
        <v>32</v>
      </c>
      <c r="E1265" s="16" t="s">
        <v>2</v>
      </c>
      <c r="F1265" s="22">
        <f t="shared" ref="F1265" si="3136">SUM(F1266:F1268)</f>
        <v>0</v>
      </c>
      <c r="G1265" s="22">
        <f t="shared" ref="G1265:H1265" si="3137">SUM(G1266:G1268)</f>
        <v>0</v>
      </c>
      <c r="H1265" s="22">
        <f t="shared" si="3137"/>
        <v>0</v>
      </c>
      <c r="I1265" s="21">
        <f t="shared" ref="I1265" si="3138">SUM(I1266:I1268)</f>
        <v>0</v>
      </c>
      <c r="J1265" s="22">
        <f t="shared" ref="J1265" si="3139">SUM(J1266:J1268)</f>
        <v>0</v>
      </c>
      <c r="K1265" s="22">
        <f t="shared" ref="K1265" si="3140">SUM(K1266:K1268)</f>
        <v>0</v>
      </c>
      <c r="L1265" s="22">
        <f t="shared" ref="L1265" si="3141">SUM(L1266:L1268)</f>
        <v>0</v>
      </c>
      <c r="M1265" s="22">
        <f t="shared" ref="M1265" si="3142">SUM(M1266:M1268)</f>
        <v>0</v>
      </c>
      <c r="N1265" s="23">
        <f t="shared" ref="N1265" si="3143">SUM(N1266:N1268)</f>
        <v>0</v>
      </c>
      <c r="O1265" s="77" t="s">
        <v>2</v>
      </c>
      <c r="P1265" s="220"/>
    </row>
    <row r="1266" spans="1:16" ht="30" customHeight="1" thickBot="1" x14ac:dyDescent="0.3">
      <c r="A1266" s="70">
        <v>2</v>
      </c>
      <c r="B1266" s="7" t="s">
        <v>45</v>
      </c>
      <c r="D1266" s="24" t="s">
        <v>18</v>
      </c>
      <c r="E1266" s="134" t="s">
        <v>103</v>
      </c>
      <c r="F1266" s="44"/>
      <c r="G1266" s="44"/>
      <c r="H1266" s="44"/>
      <c r="I1266" s="43"/>
      <c r="J1266" s="44"/>
      <c r="K1266" s="44"/>
      <c r="L1266" s="44"/>
      <c r="M1266" s="44"/>
      <c r="N1266" s="45"/>
      <c r="O1266" s="49" t="s">
        <v>2</v>
      </c>
      <c r="P1266" s="220"/>
    </row>
    <row r="1267" spans="1:16" ht="14.45" hidden="1" thickBot="1" x14ac:dyDescent="0.4">
      <c r="A1267" s="70">
        <v>2</v>
      </c>
      <c r="B1267" s="7" t="s">
        <v>45</v>
      </c>
      <c r="C1267" s="7" t="s">
        <v>2</v>
      </c>
      <c r="D1267" s="24" t="s">
        <v>30</v>
      </c>
      <c r="E1267" s="90" t="s">
        <v>2</v>
      </c>
      <c r="F1267" s="44"/>
      <c r="G1267" s="44"/>
      <c r="H1267" s="44"/>
      <c r="I1267" s="43"/>
      <c r="J1267" s="44"/>
      <c r="K1267" s="44"/>
      <c r="L1267" s="44"/>
      <c r="M1267" s="44"/>
      <c r="N1267" s="45"/>
      <c r="O1267" s="49" t="s">
        <v>2</v>
      </c>
      <c r="P1267" s="220"/>
    </row>
    <row r="1268" spans="1:16" ht="26.45" hidden="1" thickBot="1" x14ac:dyDescent="0.4">
      <c r="A1268" s="70">
        <v>2</v>
      </c>
      <c r="B1268" s="7" t="s">
        <v>45</v>
      </c>
      <c r="C1268" s="7" t="s">
        <v>2</v>
      </c>
      <c r="D1268" s="24" t="s">
        <v>19</v>
      </c>
      <c r="E1268" s="90" t="s">
        <v>2</v>
      </c>
      <c r="F1268" s="44"/>
      <c r="G1268" s="44"/>
      <c r="H1268" s="44"/>
      <c r="I1268" s="43"/>
      <c r="J1268" s="44"/>
      <c r="K1268" s="44"/>
      <c r="L1268" s="44"/>
      <c r="M1268" s="44"/>
      <c r="N1268" s="45"/>
      <c r="O1268" s="49" t="s">
        <v>2</v>
      </c>
      <c r="P1268" s="220"/>
    </row>
    <row r="1269" spans="1:16" ht="14.45" hidden="1" thickBot="1" x14ac:dyDescent="0.4">
      <c r="A1269" s="70">
        <v>2</v>
      </c>
      <c r="B1269" s="7" t="s">
        <v>45</v>
      </c>
      <c r="C1269" s="7" t="s">
        <v>2</v>
      </c>
      <c r="D1269" s="20" t="s">
        <v>33</v>
      </c>
      <c r="E1269" s="16" t="s">
        <v>2</v>
      </c>
      <c r="F1269" s="22">
        <f t="shared" ref="F1269" si="3144">SUM(F1270:F1271)</f>
        <v>0</v>
      </c>
      <c r="G1269" s="22">
        <f t="shared" ref="G1269:H1269" si="3145">SUM(G1270:G1271)</f>
        <v>0</v>
      </c>
      <c r="H1269" s="22">
        <f t="shared" si="3145"/>
        <v>0</v>
      </c>
      <c r="I1269" s="21">
        <f t="shared" ref="I1269" si="3146">SUM(I1270:I1271)</f>
        <v>0</v>
      </c>
      <c r="J1269" s="22">
        <f t="shared" ref="J1269" si="3147">SUM(J1270:J1271)</f>
        <v>0</v>
      </c>
      <c r="K1269" s="22">
        <f t="shared" ref="K1269" si="3148">SUM(K1270:K1271)</f>
        <v>0</v>
      </c>
      <c r="L1269" s="22">
        <f t="shared" ref="L1269" si="3149">SUM(L1270:L1271)</f>
        <v>0</v>
      </c>
      <c r="M1269" s="22">
        <f t="shared" ref="M1269" si="3150">SUM(M1270:M1271)</f>
        <v>0</v>
      </c>
      <c r="N1269" s="23">
        <f t="shared" ref="N1269" si="3151">SUM(N1270:N1271)</f>
        <v>0</v>
      </c>
      <c r="O1269" s="77" t="s">
        <v>2</v>
      </c>
      <c r="P1269" s="220"/>
    </row>
    <row r="1270" spans="1:16" ht="14.45" hidden="1" thickBot="1" x14ac:dyDescent="0.4">
      <c r="A1270" s="70">
        <v>2</v>
      </c>
      <c r="B1270" s="7" t="s">
        <v>45</v>
      </c>
      <c r="C1270" s="7" t="s">
        <v>2</v>
      </c>
      <c r="D1270" s="24" t="s">
        <v>18</v>
      </c>
      <c r="E1270" s="90" t="s">
        <v>2</v>
      </c>
      <c r="F1270" s="44"/>
      <c r="G1270" s="44"/>
      <c r="H1270" s="44"/>
      <c r="I1270" s="43"/>
      <c r="J1270" s="44"/>
      <c r="K1270" s="44"/>
      <c r="L1270" s="44"/>
      <c r="M1270" s="44"/>
      <c r="N1270" s="45"/>
      <c r="O1270" s="49" t="s">
        <v>2</v>
      </c>
      <c r="P1270" s="220"/>
    </row>
    <row r="1271" spans="1:16" ht="26.45" hidden="1" thickBot="1" x14ac:dyDescent="0.4">
      <c r="A1271" s="70">
        <v>2</v>
      </c>
      <c r="B1271" s="7" t="s">
        <v>45</v>
      </c>
      <c r="C1271" s="7" t="s">
        <v>2</v>
      </c>
      <c r="D1271" s="24" t="s">
        <v>19</v>
      </c>
      <c r="E1271" s="90" t="s">
        <v>2</v>
      </c>
      <c r="F1271" s="44"/>
      <c r="G1271" s="44"/>
      <c r="H1271" s="44"/>
      <c r="I1271" s="43"/>
      <c r="J1271" s="44"/>
      <c r="K1271" s="44"/>
      <c r="L1271" s="44"/>
      <c r="M1271" s="44"/>
      <c r="N1271" s="45"/>
      <c r="O1271" s="49" t="s">
        <v>2</v>
      </c>
      <c r="P1271" s="220"/>
    </row>
    <row r="1272" spans="1:16" ht="14.45" hidden="1" thickBot="1" x14ac:dyDescent="0.4">
      <c r="A1272" s="70">
        <v>2</v>
      </c>
      <c r="B1272" s="7" t="s">
        <v>45</v>
      </c>
      <c r="C1272" s="7" t="s">
        <v>2</v>
      </c>
      <c r="D1272" s="25" t="s">
        <v>101</v>
      </c>
      <c r="E1272" s="16" t="s">
        <v>2</v>
      </c>
      <c r="F1272" s="22">
        <f t="shared" ref="F1272" si="3152">SUM(F1273:F1274)</f>
        <v>0</v>
      </c>
      <c r="G1272" s="22">
        <f t="shared" ref="G1272:H1272" si="3153">SUM(G1273:G1274)</f>
        <v>0</v>
      </c>
      <c r="H1272" s="22">
        <f t="shared" si="3153"/>
        <v>0</v>
      </c>
      <c r="I1272" s="21">
        <f t="shared" ref="I1272" si="3154">SUM(I1273:I1274)</f>
        <v>0</v>
      </c>
      <c r="J1272" s="22">
        <f t="shared" ref="J1272" si="3155">SUM(J1273:J1274)</f>
        <v>0</v>
      </c>
      <c r="K1272" s="22">
        <f t="shared" ref="K1272" si="3156">SUM(K1273:K1274)</f>
        <v>0</v>
      </c>
      <c r="L1272" s="22">
        <f t="shared" ref="L1272" si="3157">SUM(L1273:L1274)</f>
        <v>0</v>
      </c>
      <c r="M1272" s="22">
        <f t="shared" ref="M1272" si="3158">SUM(M1273:M1274)</f>
        <v>0</v>
      </c>
      <c r="N1272" s="23">
        <f t="shared" ref="N1272" si="3159">SUM(N1273:N1274)</f>
        <v>0</v>
      </c>
      <c r="O1272" s="77" t="s">
        <v>2</v>
      </c>
      <c r="P1272" s="220"/>
    </row>
    <row r="1273" spans="1:16" ht="14.45" hidden="1" thickBot="1" x14ac:dyDescent="0.4">
      <c r="A1273" s="70">
        <v>2</v>
      </c>
      <c r="B1273" s="7" t="s">
        <v>45</v>
      </c>
      <c r="C1273" s="7" t="s">
        <v>2</v>
      </c>
      <c r="D1273" s="24" t="s">
        <v>18</v>
      </c>
      <c r="E1273" s="90" t="s">
        <v>2</v>
      </c>
      <c r="F1273" s="44"/>
      <c r="G1273" s="44"/>
      <c r="H1273" s="44"/>
      <c r="I1273" s="43"/>
      <c r="J1273" s="44"/>
      <c r="K1273" s="44"/>
      <c r="L1273" s="44"/>
      <c r="M1273" s="44"/>
      <c r="N1273" s="45"/>
      <c r="O1273" s="50" t="s">
        <v>2</v>
      </c>
      <c r="P1273" s="220"/>
    </row>
    <row r="1274" spans="1:16" ht="26.45" hidden="1" thickBot="1" x14ac:dyDescent="0.4">
      <c r="A1274" s="70">
        <v>2</v>
      </c>
      <c r="B1274" s="7" t="s">
        <v>45</v>
      </c>
      <c r="C1274" s="7" t="s">
        <v>2</v>
      </c>
      <c r="D1274" s="26" t="s">
        <v>19</v>
      </c>
      <c r="E1274" s="91" t="s">
        <v>2</v>
      </c>
      <c r="F1274" s="47"/>
      <c r="G1274" s="47"/>
      <c r="H1274" s="47"/>
      <c r="I1274" s="46"/>
      <c r="J1274" s="47"/>
      <c r="K1274" s="47"/>
      <c r="L1274" s="47"/>
      <c r="M1274" s="47"/>
      <c r="N1274" s="48"/>
      <c r="O1274" s="51" t="s">
        <v>2</v>
      </c>
      <c r="P1274" s="220"/>
    </row>
    <row r="1275" spans="1:16" ht="14.45" hidden="1" thickBot="1" x14ac:dyDescent="0.4">
      <c r="A1275" s="70">
        <v>2</v>
      </c>
      <c r="B1275" s="7" t="s">
        <v>45</v>
      </c>
      <c r="C1275" s="7" t="s">
        <v>2</v>
      </c>
      <c r="D1275" s="38" t="s">
        <v>1</v>
      </c>
      <c r="E1275" s="92" t="s">
        <v>2</v>
      </c>
      <c r="F1275" s="94"/>
      <c r="G1275" s="94"/>
      <c r="H1275" s="94"/>
      <c r="I1275" s="93"/>
      <c r="J1275" s="94"/>
      <c r="K1275" s="94"/>
      <c r="L1275" s="94"/>
      <c r="M1275" s="94"/>
      <c r="N1275" s="95"/>
      <c r="O1275" s="52" t="s">
        <v>2</v>
      </c>
      <c r="P1275" s="224"/>
    </row>
    <row r="1276" spans="1:16" ht="35.1" customHeight="1" thickBot="1" x14ac:dyDescent="0.3">
      <c r="A1276" s="70">
        <v>2</v>
      </c>
      <c r="B1276" s="7" t="s">
        <v>47</v>
      </c>
      <c r="D1276" s="58" t="s">
        <v>17</v>
      </c>
      <c r="E1276" s="88" t="s">
        <v>28</v>
      </c>
      <c r="F1276" s="60">
        <f t="shared" ref="F1276" si="3160">F1277+F1298</f>
        <v>13350</v>
      </c>
      <c r="G1276" s="60">
        <f t="shared" ref="G1276:H1276" si="3161">G1277+G1298</f>
        <v>13350</v>
      </c>
      <c r="H1276" s="60">
        <f t="shared" si="3161"/>
        <v>0</v>
      </c>
      <c r="I1276" s="59">
        <f t="shared" ref="I1276" si="3162">I1277+I1298</f>
        <v>0</v>
      </c>
      <c r="J1276" s="60">
        <f t="shared" ref="J1276" si="3163">J1277+J1298</f>
        <v>0</v>
      </c>
      <c r="K1276" s="60">
        <f t="shared" ref="K1276" si="3164">K1277+K1298</f>
        <v>0</v>
      </c>
      <c r="L1276" s="60">
        <f t="shared" ref="L1276" si="3165">L1277+L1298</f>
        <v>0</v>
      </c>
      <c r="M1276" s="60">
        <f t="shared" ref="M1276" si="3166">M1277+M1298</f>
        <v>0</v>
      </c>
      <c r="N1276" s="61">
        <f t="shared" ref="N1276" si="3167">N1277+N1298</f>
        <v>0</v>
      </c>
      <c r="O1276" s="62" t="s">
        <v>2</v>
      </c>
      <c r="P1276" s="219" t="s">
        <v>114</v>
      </c>
    </row>
    <row r="1277" spans="1:16" ht="20.100000000000001" customHeight="1" thickBot="1" x14ac:dyDescent="0.3">
      <c r="A1277" s="70">
        <v>2</v>
      </c>
      <c r="B1277" s="7" t="s">
        <v>47</v>
      </c>
      <c r="D1277" s="38" t="s">
        <v>29</v>
      </c>
      <c r="E1277" s="39" t="s">
        <v>2</v>
      </c>
      <c r="F1277" s="41">
        <f t="shared" ref="F1277" si="3168">SUM(F1278:F1280)</f>
        <v>13350</v>
      </c>
      <c r="G1277" s="41">
        <f t="shared" ref="G1277:H1277" si="3169">SUM(G1278:G1280)</f>
        <v>13350</v>
      </c>
      <c r="H1277" s="41">
        <f t="shared" si="3169"/>
        <v>0</v>
      </c>
      <c r="I1277" s="40">
        <f t="shared" ref="I1277" si="3170">SUM(I1278:I1280)</f>
        <v>0</v>
      </c>
      <c r="J1277" s="41">
        <f t="shared" ref="J1277" si="3171">SUM(J1278:J1280)</f>
        <v>0</v>
      </c>
      <c r="K1277" s="41">
        <f t="shared" ref="K1277" si="3172">SUM(K1278:K1280)</f>
        <v>0</v>
      </c>
      <c r="L1277" s="41">
        <f t="shared" ref="L1277" si="3173">SUM(L1278:L1280)</f>
        <v>0</v>
      </c>
      <c r="M1277" s="41">
        <f t="shared" ref="M1277" si="3174">SUM(M1278:M1280)</f>
        <v>0</v>
      </c>
      <c r="N1277" s="42">
        <f t="shared" ref="N1277" si="3175">SUM(N1278:N1280)</f>
        <v>0</v>
      </c>
      <c r="O1277" s="73" t="s">
        <v>2</v>
      </c>
      <c r="P1277" s="219"/>
    </row>
    <row r="1278" spans="1:16" ht="15" x14ac:dyDescent="0.25">
      <c r="A1278" s="70">
        <v>2</v>
      </c>
      <c r="B1278" s="7" t="s">
        <v>47</v>
      </c>
      <c r="D1278" s="28" t="s">
        <v>18</v>
      </c>
      <c r="E1278" s="29" t="s">
        <v>2</v>
      </c>
      <c r="F1278" s="31">
        <f t="shared" ref="F1278:G1278" si="3176">F1283+F1286+F1289+F1293+F1296</f>
        <v>0</v>
      </c>
      <c r="G1278" s="31">
        <f t="shared" si="3176"/>
        <v>0</v>
      </c>
      <c r="H1278" s="31">
        <f t="shared" ref="H1278:N1278" si="3177">H1283+H1286+H1289+H1293+H1296</f>
        <v>0</v>
      </c>
      <c r="I1278" s="30">
        <f t="shared" si="3177"/>
        <v>0</v>
      </c>
      <c r="J1278" s="31">
        <f t="shared" si="3177"/>
        <v>0</v>
      </c>
      <c r="K1278" s="31">
        <f t="shared" si="3177"/>
        <v>0</v>
      </c>
      <c r="L1278" s="31">
        <f t="shared" si="3177"/>
        <v>0</v>
      </c>
      <c r="M1278" s="31">
        <f t="shared" si="3177"/>
        <v>0</v>
      </c>
      <c r="N1278" s="32">
        <f t="shared" si="3177"/>
        <v>0</v>
      </c>
      <c r="O1278" s="74" t="s">
        <v>2</v>
      </c>
      <c r="P1278" s="220"/>
    </row>
    <row r="1279" spans="1:16" ht="14.1" hidden="1" x14ac:dyDescent="0.35">
      <c r="A1279" s="70">
        <v>2</v>
      </c>
      <c r="B1279" s="7" t="s">
        <v>47</v>
      </c>
      <c r="C1279" s="7" t="s">
        <v>2</v>
      </c>
      <c r="D1279" s="33" t="s">
        <v>30</v>
      </c>
      <c r="E1279" s="34" t="s">
        <v>2</v>
      </c>
      <c r="F1279" s="36">
        <f t="shared" ref="F1279:G1279" si="3178">F1290</f>
        <v>0</v>
      </c>
      <c r="G1279" s="36">
        <f t="shared" si="3178"/>
        <v>0</v>
      </c>
      <c r="H1279" s="36">
        <f t="shared" ref="H1279:N1279" si="3179">H1290</f>
        <v>0</v>
      </c>
      <c r="I1279" s="35">
        <f t="shared" si="3179"/>
        <v>0</v>
      </c>
      <c r="J1279" s="36">
        <f t="shared" si="3179"/>
        <v>0</v>
      </c>
      <c r="K1279" s="36">
        <f t="shared" si="3179"/>
        <v>0</v>
      </c>
      <c r="L1279" s="36">
        <f t="shared" si="3179"/>
        <v>0</v>
      </c>
      <c r="M1279" s="36">
        <f t="shared" si="3179"/>
        <v>0</v>
      </c>
      <c r="N1279" s="37">
        <f t="shared" si="3179"/>
        <v>0</v>
      </c>
      <c r="O1279" s="75" t="s">
        <v>2</v>
      </c>
      <c r="P1279" s="220"/>
    </row>
    <row r="1280" spans="1:16" ht="25.5" x14ac:dyDescent="0.25">
      <c r="A1280" s="70">
        <v>2</v>
      </c>
      <c r="B1280" s="7" t="s">
        <v>47</v>
      </c>
      <c r="D1280" s="33" t="s">
        <v>19</v>
      </c>
      <c r="E1280" s="34" t="s">
        <v>2</v>
      </c>
      <c r="F1280" s="36">
        <f t="shared" ref="F1280:G1280" si="3180">F1284+F1287+F1291+F1294+F1297</f>
        <v>13350</v>
      </c>
      <c r="G1280" s="36">
        <f t="shared" si="3180"/>
        <v>13350</v>
      </c>
      <c r="H1280" s="36">
        <f t="shared" ref="H1280:N1280" si="3181">H1284+H1287+H1291+H1294+H1297</f>
        <v>0</v>
      </c>
      <c r="I1280" s="35">
        <f t="shared" si="3181"/>
        <v>0</v>
      </c>
      <c r="J1280" s="36">
        <f t="shared" si="3181"/>
        <v>0</v>
      </c>
      <c r="K1280" s="36">
        <f t="shared" si="3181"/>
        <v>0</v>
      </c>
      <c r="L1280" s="36">
        <f t="shared" si="3181"/>
        <v>0</v>
      </c>
      <c r="M1280" s="36">
        <f t="shared" si="3181"/>
        <v>0</v>
      </c>
      <c r="N1280" s="37">
        <f t="shared" si="3181"/>
        <v>0</v>
      </c>
      <c r="O1280" s="75" t="s">
        <v>2</v>
      </c>
      <c r="P1280" s="220"/>
    </row>
    <row r="1281" spans="1:16" ht="14.1" hidden="1" x14ac:dyDescent="0.35">
      <c r="A1281" s="70">
        <v>2</v>
      </c>
      <c r="B1281" s="7" t="s">
        <v>47</v>
      </c>
      <c r="C1281" s="7" t="s">
        <v>2</v>
      </c>
      <c r="D1281" s="16" t="s">
        <v>31</v>
      </c>
      <c r="E1281" s="16" t="s">
        <v>2</v>
      </c>
      <c r="F1281" s="18" t="s">
        <v>2</v>
      </c>
      <c r="G1281" s="18" t="s">
        <v>2</v>
      </c>
      <c r="H1281" s="18" t="s">
        <v>2</v>
      </c>
      <c r="I1281" s="17" t="s">
        <v>2</v>
      </c>
      <c r="J1281" s="18" t="s">
        <v>2</v>
      </c>
      <c r="K1281" s="18" t="s">
        <v>2</v>
      </c>
      <c r="L1281" s="18" t="s">
        <v>2</v>
      </c>
      <c r="M1281" s="18" t="s">
        <v>2</v>
      </c>
      <c r="N1281" s="19" t="s">
        <v>2</v>
      </c>
      <c r="O1281" s="76" t="s">
        <v>2</v>
      </c>
      <c r="P1281" s="220"/>
    </row>
    <row r="1282" spans="1:16" ht="14.1" hidden="1" x14ac:dyDescent="0.35">
      <c r="A1282" s="70">
        <v>2</v>
      </c>
      <c r="B1282" s="7" t="s">
        <v>47</v>
      </c>
      <c r="C1282" s="7" t="s">
        <v>2</v>
      </c>
      <c r="D1282" s="20" t="s">
        <v>35</v>
      </c>
      <c r="E1282" s="16" t="s">
        <v>2</v>
      </c>
      <c r="F1282" s="22">
        <f t="shared" ref="F1282" si="3182">SUM(F1283:F1284)</f>
        <v>0</v>
      </c>
      <c r="G1282" s="22">
        <f t="shared" ref="G1282:H1282" si="3183">SUM(G1283:G1284)</f>
        <v>0</v>
      </c>
      <c r="H1282" s="22">
        <f t="shared" si="3183"/>
        <v>0</v>
      </c>
      <c r="I1282" s="21">
        <f t="shared" ref="I1282" si="3184">SUM(I1283:I1284)</f>
        <v>0</v>
      </c>
      <c r="J1282" s="22">
        <f t="shared" ref="J1282" si="3185">SUM(J1283:J1284)</f>
        <v>0</v>
      </c>
      <c r="K1282" s="22">
        <f t="shared" ref="K1282" si="3186">SUM(K1283:K1284)</f>
        <v>0</v>
      </c>
      <c r="L1282" s="22">
        <f t="shared" ref="L1282" si="3187">SUM(L1283:L1284)</f>
        <v>0</v>
      </c>
      <c r="M1282" s="22">
        <f t="shared" ref="M1282" si="3188">SUM(M1283:M1284)</f>
        <v>0</v>
      </c>
      <c r="N1282" s="23">
        <f t="shared" ref="N1282" si="3189">SUM(N1283:N1284)</f>
        <v>0</v>
      </c>
      <c r="O1282" s="77" t="s">
        <v>2</v>
      </c>
      <c r="P1282" s="220"/>
    </row>
    <row r="1283" spans="1:16" ht="14.1" hidden="1" x14ac:dyDescent="0.35">
      <c r="A1283" s="70">
        <v>2</v>
      </c>
      <c r="B1283" s="7" t="s">
        <v>47</v>
      </c>
      <c r="C1283" s="7" t="s">
        <v>2</v>
      </c>
      <c r="D1283" s="24" t="s">
        <v>18</v>
      </c>
      <c r="E1283" s="90" t="s">
        <v>2</v>
      </c>
      <c r="F1283" s="44"/>
      <c r="G1283" s="44"/>
      <c r="H1283" s="44"/>
      <c r="I1283" s="43"/>
      <c r="J1283" s="44"/>
      <c r="K1283" s="44"/>
      <c r="L1283" s="44"/>
      <c r="M1283" s="44"/>
      <c r="N1283" s="45"/>
      <c r="O1283" s="49" t="s">
        <v>2</v>
      </c>
      <c r="P1283" s="220"/>
    </row>
    <row r="1284" spans="1:16" ht="26.1" hidden="1" x14ac:dyDescent="0.35">
      <c r="A1284" s="70">
        <v>2</v>
      </c>
      <c r="B1284" s="7" t="s">
        <v>47</v>
      </c>
      <c r="C1284" s="7" t="s">
        <v>2</v>
      </c>
      <c r="D1284" s="24" t="s">
        <v>19</v>
      </c>
      <c r="E1284" s="90" t="s">
        <v>2</v>
      </c>
      <c r="F1284" s="44"/>
      <c r="G1284" s="44"/>
      <c r="H1284" s="44"/>
      <c r="I1284" s="43"/>
      <c r="J1284" s="44"/>
      <c r="K1284" s="44"/>
      <c r="L1284" s="44"/>
      <c r="M1284" s="44"/>
      <c r="N1284" s="45"/>
      <c r="O1284" s="49" t="s">
        <v>2</v>
      </c>
      <c r="P1284" s="220"/>
    </row>
    <row r="1285" spans="1:16" ht="14.1" hidden="1" x14ac:dyDescent="0.35">
      <c r="A1285" s="70">
        <v>2</v>
      </c>
      <c r="B1285" s="7" t="s">
        <v>47</v>
      </c>
      <c r="C1285" s="7" t="s">
        <v>2</v>
      </c>
      <c r="D1285" s="20" t="s">
        <v>34</v>
      </c>
      <c r="E1285" s="16" t="s">
        <v>2</v>
      </c>
      <c r="F1285" s="22">
        <f t="shared" ref="F1285" si="3190">SUM(F1286:F1287)</f>
        <v>0</v>
      </c>
      <c r="G1285" s="22">
        <f t="shared" ref="G1285:H1285" si="3191">SUM(G1286:G1287)</f>
        <v>0</v>
      </c>
      <c r="H1285" s="22">
        <f t="shared" si="3191"/>
        <v>0</v>
      </c>
      <c r="I1285" s="21">
        <f t="shared" ref="I1285" si="3192">SUM(I1286:I1287)</f>
        <v>0</v>
      </c>
      <c r="J1285" s="22">
        <f t="shared" ref="J1285" si="3193">SUM(J1286:J1287)</f>
        <v>0</v>
      </c>
      <c r="K1285" s="22">
        <f t="shared" ref="K1285" si="3194">SUM(K1286:K1287)</f>
        <v>0</v>
      </c>
      <c r="L1285" s="22">
        <f t="shared" ref="L1285" si="3195">SUM(L1286:L1287)</f>
        <v>0</v>
      </c>
      <c r="M1285" s="22">
        <f t="shared" ref="M1285" si="3196">SUM(M1286:M1287)</f>
        <v>0</v>
      </c>
      <c r="N1285" s="23">
        <f t="shared" ref="N1285" si="3197">SUM(N1286:N1287)</f>
        <v>0</v>
      </c>
      <c r="O1285" s="77" t="s">
        <v>2</v>
      </c>
      <c r="P1285" s="220"/>
    </row>
    <row r="1286" spans="1:16" ht="14.1" hidden="1" x14ac:dyDescent="0.35">
      <c r="A1286" s="70">
        <v>2</v>
      </c>
      <c r="B1286" s="7" t="s">
        <v>47</v>
      </c>
      <c r="C1286" s="7" t="s">
        <v>2</v>
      </c>
      <c r="D1286" s="24" t="s">
        <v>18</v>
      </c>
      <c r="E1286" s="90" t="s">
        <v>2</v>
      </c>
      <c r="F1286" s="44"/>
      <c r="G1286" s="44"/>
      <c r="H1286" s="44"/>
      <c r="I1286" s="43"/>
      <c r="J1286" s="44"/>
      <c r="K1286" s="44"/>
      <c r="L1286" s="44"/>
      <c r="M1286" s="44"/>
      <c r="N1286" s="45"/>
      <c r="O1286" s="49" t="s">
        <v>2</v>
      </c>
      <c r="P1286" s="220"/>
    </row>
    <row r="1287" spans="1:16" ht="26.1" hidden="1" x14ac:dyDescent="0.35">
      <c r="A1287" s="70">
        <v>2</v>
      </c>
      <c r="B1287" s="7" t="s">
        <v>47</v>
      </c>
      <c r="C1287" s="7" t="s">
        <v>2</v>
      </c>
      <c r="D1287" s="24" t="s">
        <v>19</v>
      </c>
      <c r="E1287" s="90" t="s">
        <v>2</v>
      </c>
      <c r="F1287" s="44"/>
      <c r="G1287" s="44"/>
      <c r="H1287" s="44"/>
      <c r="I1287" s="43"/>
      <c r="J1287" s="44"/>
      <c r="K1287" s="44"/>
      <c r="L1287" s="44"/>
      <c r="M1287" s="44"/>
      <c r="N1287" s="45"/>
      <c r="O1287" s="49" t="s">
        <v>2</v>
      </c>
      <c r="P1287" s="220"/>
    </row>
    <row r="1288" spans="1:16" ht="15" x14ac:dyDescent="0.25">
      <c r="A1288" s="70">
        <v>2</v>
      </c>
      <c r="B1288" s="7" t="s">
        <v>47</v>
      </c>
      <c r="D1288" s="20" t="s">
        <v>32</v>
      </c>
      <c r="E1288" s="16" t="s">
        <v>2</v>
      </c>
      <c r="F1288" s="22">
        <f t="shared" ref="F1288" si="3198">SUM(F1289:F1291)</f>
        <v>13350</v>
      </c>
      <c r="G1288" s="22">
        <f t="shared" ref="G1288:H1288" si="3199">SUM(G1289:G1291)</f>
        <v>13350</v>
      </c>
      <c r="H1288" s="22">
        <f t="shared" si="3199"/>
        <v>0</v>
      </c>
      <c r="I1288" s="21">
        <f t="shared" ref="I1288" si="3200">SUM(I1289:I1291)</f>
        <v>0</v>
      </c>
      <c r="J1288" s="22">
        <f t="shared" ref="J1288" si="3201">SUM(J1289:J1291)</f>
        <v>0</v>
      </c>
      <c r="K1288" s="22">
        <f t="shared" ref="K1288" si="3202">SUM(K1289:K1291)</f>
        <v>0</v>
      </c>
      <c r="L1288" s="22">
        <f t="shared" ref="L1288" si="3203">SUM(L1289:L1291)</f>
        <v>0</v>
      </c>
      <c r="M1288" s="22">
        <f t="shared" ref="M1288" si="3204">SUM(M1289:M1291)</f>
        <v>0</v>
      </c>
      <c r="N1288" s="23">
        <f t="shared" ref="N1288" si="3205">SUM(N1289:N1291)</f>
        <v>0</v>
      </c>
      <c r="O1288" s="77" t="s">
        <v>2</v>
      </c>
      <c r="P1288" s="220"/>
    </row>
    <row r="1289" spans="1:16" ht="14.1" hidden="1" x14ac:dyDescent="0.35">
      <c r="A1289" s="70">
        <v>2</v>
      </c>
      <c r="B1289" s="7" t="s">
        <v>47</v>
      </c>
      <c r="C1289" s="7" t="s">
        <v>2</v>
      </c>
      <c r="D1289" s="24" t="s">
        <v>18</v>
      </c>
      <c r="E1289" s="90" t="s">
        <v>2</v>
      </c>
      <c r="F1289" s="44"/>
      <c r="G1289" s="44"/>
      <c r="H1289" s="44"/>
      <c r="I1289" s="43"/>
      <c r="J1289" s="44"/>
      <c r="K1289" s="44"/>
      <c r="L1289" s="44"/>
      <c r="M1289" s="44"/>
      <c r="N1289" s="45"/>
      <c r="O1289" s="49" t="s">
        <v>2</v>
      </c>
      <c r="P1289" s="220"/>
    </row>
    <row r="1290" spans="1:16" ht="14.1" hidden="1" x14ac:dyDescent="0.35">
      <c r="A1290" s="70">
        <v>2</v>
      </c>
      <c r="B1290" s="7" t="s">
        <v>47</v>
      </c>
      <c r="C1290" s="7" t="s">
        <v>2</v>
      </c>
      <c r="D1290" s="24" t="s">
        <v>30</v>
      </c>
      <c r="E1290" s="90" t="s">
        <v>2</v>
      </c>
      <c r="F1290" s="44"/>
      <c r="G1290" s="44"/>
      <c r="H1290" s="44"/>
      <c r="I1290" s="43"/>
      <c r="J1290" s="44"/>
      <c r="K1290" s="44"/>
      <c r="L1290" s="44"/>
      <c r="M1290" s="44"/>
      <c r="N1290" s="45"/>
      <c r="O1290" s="49" t="s">
        <v>2</v>
      </c>
      <c r="P1290" s="220"/>
    </row>
    <row r="1291" spans="1:16" ht="39.950000000000003" customHeight="1" thickBot="1" x14ac:dyDescent="0.3">
      <c r="A1291" s="70">
        <v>2</v>
      </c>
      <c r="B1291" s="7" t="s">
        <v>47</v>
      </c>
      <c r="D1291" s="24" t="s">
        <v>19</v>
      </c>
      <c r="E1291" s="134" t="s">
        <v>117</v>
      </c>
      <c r="F1291" s="44">
        <v>13350</v>
      </c>
      <c r="G1291" s="44">
        <v>13350</v>
      </c>
      <c r="H1291" s="44"/>
      <c r="I1291" s="43"/>
      <c r="J1291" s="44"/>
      <c r="K1291" s="44"/>
      <c r="L1291" s="44"/>
      <c r="M1291" s="44"/>
      <c r="N1291" s="45"/>
      <c r="O1291" s="49">
        <v>2027</v>
      </c>
      <c r="P1291" s="220"/>
    </row>
    <row r="1292" spans="1:16" ht="14.45" hidden="1" customHeight="1" x14ac:dyDescent="0.35">
      <c r="A1292" s="70">
        <v>2</v>
      </c>
      <c r="B1292" s="7" t="s">
        <v>47</v>
      </c>
      <c r="C1292" s="7" t="s">
        <v>2</v>
      </c>
      <c r="D1292" s="20" t="s">
        <v>33</v>
      </c>
      <c r="E1292" s="16" t="s">
        <v>2</v>
      </c>
      <c r="F1292" s="22">
        <f t="shared" ref="F1292" si="3206">SUM(F1293:F1294)</f>
        <v>0</v>
      </c>
      <c r="G1292" s="22">
        <f t="shared" ref="G1292:H1292" si="3207">SUM(G1293:G1294)</f>
        <v>0</v>
      </c>
      <c r="H1292" s="22">
        <f t="shared" si="3207"/>
        <v>0</v>
      </c>
      <c r="I1292" s="21">
        <f t="shared" ref="I1292" si="3208">SUM(I1293:I1294)</f>
        <v>0</v>
      </c>
      <c r="J1292" s="22">
        <f t="shared" ref="J1292" si="3209">SUM(J1293:J1294)</f>
        <v>0</v>
      </c>
      <c r="K1292" s="22">
        <f t="shared" ref="K1292" si="3210">SUM(K1293:K1294)</f>
        <v>0</v>
      </c>
      <c r="L1292" s="22">
        <f t="shared" ref="L1292" si="3211">SUM(L1293:L1294)</f>
        <v>0</v>
      </c>
      <c r="M1292" s="22">
        <f t="shared" ref="M1292" si="3212">SUM(M1293:M1294)</f>
        <v>0</v>
      </c>
      <c r="N1292" s="23">
        <f t="shared" ref="N1292" si="3213">SUM(N1293:N1294)</f>
        <v>0</v>
      </c>
      <c r="O1292" s="77" t="s">
        <v>2</v>
      </c>
      <c r="P1292" s="220"/>
    </row>
    <row r="1293" spans="1:16" ht="14.45" hidden="1" thickBot="1" x14ac:dyDescent="0.4">
      <c r="A1293" s="70">
        <v>2</v>
      </c>
      <c r="B1293" s="7" t="s">
        <v>47</v>
      </c>
      <c r="C1293" s="7" t="s">
        <v>2</v>
      </c>
      <c r="D1293" s="24" t="s">
        <v>18</v>
      </c>
      <c r="E1293" s="90" t="s">
        <v>2</v>
      </c>
      <c r="F1293" s="44"/>
      <c r="G1293" s="44"/>
      <c r="H1293" s="44"/>
      <c r="I1293" s="43"/>
      <c r="J1293" s="44"/>
      <c r="K1293" s="44"/>
      <c r="L1293" s="44"/>
      <c r="M1293" s="44"/>
      <c r="N1293" s="45"/>
      <c r="O1293" s="49" t="s">
        <v>2</v>
      </c>
      <c r="P1293" s="220"/>
    </row>
    <row r="1294" spans="1:16" ht="26.45" hidden="1" thickBot="1" x14ac:dyDescent="0.4">
      <c r="A1294" s="70">
        <v>2</v>
      </c>
      <c r="B1294" s="7" t="s">
        <v>47</v>
      </c>
      <c r="C1294" s="7" t="s">
        <v>2</v>
      </c>
      <c r="D1294" s="24" t="s">
        <v>19</v>
      </c>
      <c r="E1294" s="90" t="s">
        <v>2</v>
      </c>
      <c r="F1294" s="44"/>
      <c r="G1294" s="44"/>
      <c r="H1294" s="44"/>
      <c r="I1294" s="43"/>
      <c r="J1294" s="44"/>
      <c r="K1294" s="44"/>
      <c r="L1294" s="44"/>
      <c r="M1294" s="44"/>
      <c r="N1294" s="45"/>
      <c r="O1294" s="49" t="s">
        <v>2</v>
      </c>
      <c r="P1294" s="220"/>
    </row>
    <row r="1295" spans="1:16" ht="14.45" hidden="1" thickBot="1" x14ac:dyDescent="0.4">
      <c r="A1295" s="70">
        <v>2</v>
      </c>
      <c r="B1295" s="7" t="s">
        <v>47</v>
      </c>
      <c r="C1295" s="7" t="s">
        <v>2</v>
      </c>
      <c r="D1295" s="25" t="s">
        <v>101</v>
      </c>
      <c r="E1295" s="16" t="s">
        <v>2</v>
      </c>
      <c r="F1295" s="22">
        <f t="shared" ref="F1295" si="3214">SUM(F1296:F1297)</f>
        <v>0</v>
      </c>
      <c r="G1295" s="22">
        <f t="shared" ref="G1295:H1295" si="3215">SUM(G1296:G1297)</f>
        <v>0</v>
      </c>
      <c r="H1295" s="22">
        <f t="shared" si="3215"/>
        <v>0</v>
      </c>
      <c r="I1295" s="21">
        <f t="shared" ref="I1295" si="3216">SUM(I1296:I1297)</f>
        <v>0</v>
      </c>
      <c r="J1295" s="22">
        <f t="shared" ref="J1295" si="3217">SUM(J1296:J1297)</f>
        <v>0</v>
      </c>
      <c r="K1295" s="22">
        <f t="shared" ref="K1295" si="3218">SUM(K1296:K1297)</f>
        <v>0</v>
      </c>
      <c r="L1295" s="22">
        <f t="shared" ref="L1295" si="3219">SUM(L1296:L1297)</f>
        <v>0</v>
      </c>
      <c r="M1295" s="22">
        <f t="shared" ref="M1295" si="3220">SUM(M1296:M1297)</f>
        <v>0</v>
      </c>
      <c r="N1295" s="23">
        <f t="shared" ref="N1295" si="3221">SUM(N1296:N1297)</f>
        <v>0</v>
      </c>
      <c r="O1295" s="77" t="s">
        <v>2</v>
      </c>
      <c r="P1295" s="220"/>
    </row>
    <row r="1296" spans="1:16" ht="14.45" hidden="1" thickBot="1" x14ac:dyDescent="0.4">
      <c r="A1296" s="70">
        <v>2</v>
      </c>
      <c r="B1296" s="7" t="s">
        <v>47</v>
      </c>
      <c r="C1296" s="7" t="s">
        <v>2</v>
      </c>
      <c r="D1296" s="24" t="s">
        <v>18</v>
      </c>
      <c r="E1296" s="90" t="s">
        <v>2</v>
      </c>
      <c r="F1296" s="44"/>
      <c r="G1296" s="44"/>
      <c r="H1296" s="44"/>
      <c r="I1296" s="43"/>
      <c r="J1296" s="44"/>
      <c r="K1296" s="44"/>
      <c r="L1296" s="44"/>
      <c r="M1296" s="44"/>
      <c r="N1296" s="45"/>
      <c r="O1296" s="50" t="s">
        <v>2</v>
      </c>
      <c r="P1296" s="220"/>
    </row>
    <row r="1297" spans="1:16" ht="26.45" hidden="1" thickBot="1" x14ac:dyDescent="0.4">
      <c r="A1297" s="70">
        <v>2</v>
      </c>
      <c r="B1297" s="7" t="s">
        <v>47</v>
      </c>
      <c r="C1297" s="7" t="s">
        <v>2</v>
      </c>
      <c r="D1297" s="26" t="s">
        <v>19</v>
      </c>
      <c r="E1297" s="91" t="s">
        <v>2</v>
      </c>
      <c r="F1297" s="47"/>
      <c r="G1297" s="47"/>
      <c r="H1297" s="47"/>
      <c r="I1297" s="46"/>
      <c r="J1297" s="47"/>
      <c r="K1297" s="47"/>
      <c r="L1297" s="47"/>
      <c r="M1297" s="47"/>
      <c r="N1297" s="48"/>
      <c r="O1297" s="51" t="s">
        <v>2</v>
      </c>
      <c r="P1297" s="220"/>
    </row>
    <row r="1298" spans="1:16" ht="14.45" hidden="1" thickBot="1" x14ac:dyDescent="0.4">
      <c r="A1298" s="70">
        <v>2</v>
      </c>
      <c r="B1298" s="7" t="s">
        <v>47</v>
      </c>
      <c r="C1298" s="7" t="s">
        <v>2</v>
      </c>
      <c r="D1298" s="38" t="s">
        <v>1</v>
      </c>
      <c r="E1298" s="92" t="s">
        <v>2</v>
      </c>
      <c r="F1298" s="94"/>
      <c r="G1298" s="94"/>
      <c r="H1298" s="94"/>
      <c r="I1298" s="93"/>
      <c r="J1298" s="94"/>
      <c r="K1298" s="94"/>
      <c r="L1298" s="94"/>
      <c r="M1298" s="94"/>
      <c r="N1298" s="95"/>
      <c r="O1298" s="52" t="s">
        <v>2</v>
      </c>
      <c r="P1298" s="224"/>
    </row>
    <row r="1299" spans="1:16" ht="32.25" thickBot="1" x14ac:dyDescent="0.3">
      <c r="A1299" s="70">
        <v>2</v>
      </c>
      <c r="B1299" s="64">
        <v>2</v>
      </c>
      <c r="C1299" s="64"/>
      <c r="D1299" s="53" t="s">
        <v>97</v>
      </c>
      <c r="E1299" s="89" t="s">
        <v>28</v>
      </c>
      <c r="F1299" s="55">
        <f t="shared" ref="F1299" si="3222">F1300+F1321</f>
        <v>0</v>
      </c>
      <c r="G1299" s="55">
        <f t="shared" ref="G1299:H1299" si="3223">G1300+G1321</f>
        <v>0</v>
      </c>
      <c r="H1299" s="55">
        <f t="shared" si="3223"/>
        <v>0</v>
      </c>
      <c r="I1299" s="54">
        <f t="shared" ref="I1299" si="3224">I1300+I1321</f>
        <v>0</v>
      </c>
      <c r="J1299" s="55">
        <f t="shared" ref="J1299" si="3225">J1300+J1321</f>
        <v>0</v>
      </c>
      <c r="K1299" s="55">
        <f t="shared" ref="K1299" si="3226">K1300+K1321</f>
        <v>0</v>
      </c>
      <c r="L1299" s="55">
        <f t="shared" ref="L1299" si="3227">L1300+L1321</f>
        <v>0</v>
      </c>
      <c r="M1299" s="55">
        <f t="shared" ref="M1299" si="3228">M1300+M1321</f>
        <v>0</v>
      </c>
      <c r="N1299" s="56">
        <f t="shared" ref="N1299" si="3229">N1300+N1321</f>
        <v>0</v>
      </c>
      <c r="O1299" s="57" t="s">
        <v>2</v>
      </c>
      <c r="P1299" s="219"/>
    </row>
    <row r="1300" spans="1:16" thickBot="1" x14ac:dyDescent="0.3">
      <c r="A1300" s="70">
        <v>2</v>
      </c>
      <c r="B1300" s="7">
        <v>2</v>
      </c>
      <c r="D1300" s="38" t="s">
        <v>29</v>
      </c>
      <c r="E1300" s="39" t="s">
        <v>2</v>
      </c>
      <c r="F1300" s="41">
        <f t="shared" ref="F1300" si="3230">SUM(F1301:F1303)</f>
        <v>0</v>
      </c>
      <c r="G1300" s="41">
        <f t="shared" ref="G1300:H1300" si="3231">SUM(G1301:G1303)</f>
        <v>0</v>
      </c>
      <c r="H1300" s="41">
        <f t="shared" si="3231"/>
        <v>0</v>
      </c>
      <c r="I1300" s="40">
        <f t="shared" ref="I1300" si="3232">SUM(I1301:I1303)</f>
        <v>0</v>
      </c>
      <c r="J1300" s="41">
        <f t="shared" ref="J1300" si="3233">SUM(J1301:J1303)</f>
        <v>0</v>
      </c>
      <c r="K1300" s="41">
        <f t="shared" ref="K1300" si="3234">SUM(K1301:K1303)</f>
        <v>0</v>
      </c>
      <c r="L1300" s="41">
        <f t="shared" ref="L1300" si="3235">SUM(L1301:L1303)</f>
        <v>0</v>
      </c>
      <c r="M1300" s="41">
        <f t="shared" ref="M1300" si="3236">SUM(M1301:M1303)</f>
        <v>0</v>
      </c>
      <c r="N1300" s="42">
        <f t="shared" ref="N1300" si="3237">SUM(N1301:N1303)</f>
        <v>0</v>
      </c>
      <c r="O1300" s="73" t="s">
        <v>2</v>
      </c>
      <c r="P1300" s="219"/>
    </row>
    <row r="1301" spans="1:16" ht="15" x14ac:dyDescent="0.25">
      <c r="A1301" s="70">
        <v>2</v>
      </c>
      <c r="B1301" s="7">
        <v>2</v>
      </c>
      <c r="D1301" s="28" t="s">
        <v>18</v>
      </c>
      <c r="E1301" s="29" t="s">
        <v>2</v>
      </c>
      <c r="F1301" s="31">
        <f t="shared" ref="F1301:G1301" si="3238">F1306+F1309+F1312+F1316+F1319</f>
        <v>0</v>
      </c>
      <c r="G1301" s="31">
        <f t="shared" si="3238"/>
        <v>0</v>
      </c>
      <c r="H1301" s="31">
        <f t="shared" ref="H1301:N1301" si="3239">H1306+H1309+H1312+H1316+H1319</f>
        <v>0</v>
      </c>
      <c r="I1301" s="30">
        <f t="shared" si="3239"/>
        <v>0</v>
      </c>
      <c r="J1301" s="31">
        <f t="shared" si="3239"/>
        <v>0</v>
      </c>
      <c r="K1301" s="31">
        <f t="shared" si="3239"/>
        <v>0</v>
      </c>
      <c r="L1301" s="31">
        <f t="shared" si="3239"/>
        <v>0</v>
      </c>
      <c r="M1301" s="31">
        <f t="shared" si="3239"/>
        <v>0</v>
      </c>
      <c r="N1301" s="32">
        <f t="shared" si="3239"/>
        <v>0</v>
      </c>
      <c r="O1301" s="74" t="s">
        <v>2</v>
      </c>
      <c r="P1301" s="220"/>
    </row>
    <row r="1302" spans="1:16" ht="14.1" hidden="1" x14ac:dyDescent="0.35">
      <c r="A1302" s="70">
        <v>2</v>
      </c>
      <c r="B1302" s="7">
        <v>2</v>
      </c>
      <c r="C1302" s="7" t="s">
        <v>2</v>
      </c>
      <c r="D1302" s="33" t="s">
        <v>30</v>
      </c>
      <c r="E1302" s="34" t="s">
        <v>2</v>
      </c>
      <c r="F1302" s="36">
        <f t="shared" ref="F1302:G1302" si="3240">F1313</f>
        <v>0</v>
      </c>
      <c r="G1302" s="36">
        <f t="shared" si="3240"/>
        <v>0</v>
      </c>
      <c r="H1302" s="36">
        <f t="shared" ref="H1302:N1302" si="3241">H1313</f>
        <v>0</v>
      </c>
      <c r="I1302" s="35">
        <f t="shared" si="3241"/>
        <v>0</v>
      </c>
      <c r="J1302" s="36">
        <f t="shared" si="3241"/>
        <v>0</v>
      </c>
      <c r="K1302" s="36">
        <f t="shared" si="3241"/>
        <v>0</v>
      </c>
      <c r="L1302" s="36">
        <f t="shared" si="3241"/>
        <v>0</v>
      </c>
      <c r="M1302" s="36">
        <f t="shared" si="3241"/>
        <v>0</v>
      </c>
      <c r="N1302" s="37">
        <f t="shared" si="3241"/>
        <v>0</v>
      </c>
      <c r="O1302" s="75" t="s">
        <v>2</v>
      </c>
      <c r="P1302" s="220"/>
    </row>
    <row r="1303" spans="1:16" ht="25.5" x14ac:dyDescent="0.25">
      <c r="A1303" s="70">
        <v>2</v>
      </c>
      <c r="B1303" s="7">
        <v>2</v>
      </c>
      <c r="D1303" s="33" t="s">
        <v>19</v>
      </c>
      <c r="E1303" s="34" t="s">
        <v>2</v>
      </c>
      <c r="F1303" s="36">
        <f t="shared" ref="F1303:G1303" si="3242">F1307+F1310+F1314+F1317+F1320</f>
        <v>0</v>
      </c>
      <c r="G1303" s="36">
        <f t="shared" si="3242"/>
        <v>0</v>
      </c>
      <c r="H1303" s="36">
        <f t="shared" ref="H1303:N1303" si="3243">H1307+H1310+H1314+H1317+H1320</f>
        <v>0</v>
      </c>
      <c r="I1303" s="35">
        <f t="shared" si="3243"/>
        <v>0</v>
      </c>
      <c r="J1303" s="36">
        <f t="shared" si="3243"/>
        <v>0</v>
      </c>
      <c r="K1303" s="36">
        <f t="shared" si="3243"/>
        <v>0</v>
      </c>
      <c r="L1303" s="36">
        <f t="shared" si="3243"/>
        <v>0</v>
      </c>
      <c r="M1303" s="36">
        <f t="shared" si="3243"/>
        <v>0</v>
      </c>
      <c r="N1303" s="37">
        <f t="shared" si="3243"/>
        <v>0</v>
      </c>
      <c r="O1303" s="75" t="s">
        <v>2</v>
      </c>
      <c r="P1303" s="220"/>
    </row>
    <row r="1304" spans="1:16" ht="15" x14ac:dyDescent="0.25">
      <c r="A1304" s="70">
        <v>2</v>
      </c>
      <c r="B1304" s="7">
        <v>2</v>
      </c>
      <c r="D1304" s="16" t="s">
        <v>31</v>
      </c>
      <c r="E1304" s="16" t="s">
        <v>2</v>
      </c>
      <c r="F1304" s="18" t="s">
        <v>2</v>
      </c>
      <c r="G1304" s="18" t="s">
        <v>2</v>
      </c>
      <c r="H1304" s="18" t="s">
        <v>2</v>
      </c>
      <c r="I1304" s="17" t="s">
        <v>2</v>
      </c>
      <c r="J1304" s="18" t="s">
        <v>2</v>
      </c>
      <c r="K1304" s="18" t="s">
        <v>2</v>
      </c>
      <c r="L1304" s="18" t="s">
        <v>2</v>
      </c>
      <c r="M1304" s="18" t="s">
        <v>2</v>
      </c>
      <c r="N1304" s="19" t="s">
        <v>2</v>
      </c>
      <c r="O1304" s="76" t="s">
        <v>2</v>
      </c>
      <c r="P1304" s="220"/>
    </row>
    <row r="1305" spans="1:16" ht="14.1" hidden="1" x14ac:dyDescent="0.35">
      <c r="A1305" s="70">
        <v>2</v>
      </c>
      <c r="B1305" s="7">
        <v>2</v>
      </c>
      <c r="C1305" s="7" t="s">
        <v>2</v>
      </c>
      <c r="D1305" s="20" t="s">
        <v>35</v>
      </c>
      <c r="E1305" s="16" t="s">
        <v>2</v>
      </c>
      <c r="F1305" s="22">
        <f t="shared" ref="F1305:G1305" si="3244">F1328+F1351+F1374</f>
        <v>0</v>
      </c>
      <c r="G1305" s="22">
        <f t="shared" si="3244"/>
        <v>0</v>
      </c>
      <c r="H1305" s="22">
        <f t="shared" ref="H1305:N1305" si="3245">H1328+H1351+H1374</f>
        <v>0</v>
      </c>
      <c r="I1305" s="21">
        <f t="shared" si="3245"/>
        <v>0</v>
      </c>
      <c r="J1305" s="22">
        <f t="shared" si="3245"/>
        <v>0</v>
      </c>
      <c r="K1305" s="22">
        <f t="shared" si="3245"/>
        <v>0</v>
      </c>
      <c r="L1305" s="22">
        <f t="shared" si="3245"/>
        <v>0</v>
      </c>
      <c r="M1305" s="22">
        <f t="shared" si="3245"/>
        <v>0</v>
      </c>
      <c r="N1305" s="23">
        <f t="shared" si="3245"/>
        <v>0</v>
      </c>
      <c r="O1305" s="77" t="s">
        <v>2</v>
      </c>
      <c r="P1305" s="220"/>
    </row>
    <row r="1306" spans="1:16" ht="14.1" hidden="1" x14ac:dyDescent="0.35">
      <c r="A1306" s="70">
        <v>2</v>
      </c>
      <c r="B1306" s="7">
        <v>2</v>
      </c>
      <c r="C1306" s="7" t="s">
        <v>2</v>
      </c>
      <c r="D1306" s="24" t="s">
        <v>18</v>
      </c>
      <c r="E1306" s="16" t="s">
        <v>2</v>
      </c>
      <c r="F1306" s="79">
        <f t="shared" ref="F1306:G1306" si="3246">F1329+F1352+F1375</f>
        <v>0</v>
      </c>
      <c r="G1306" s="79">
        <f t="shared" si="3246"/>
        <v>0</v>
      </c>
      <c r="H1306" s="79">
        <f t="shared" ref="H1306:N1306" si="3247">H1329+H1352+H1375</f>
        <v>0</v>
      </c>
      <c r="I1306" s="78">
        <f t="shared" si="3247"/>
        <v>0</v>
      </c>
      <c r="J1306" s="79">
        <f t="shared" si="3247"/>
        <v>0</v>
      </c>
      <c r="K1306" s="79">
        <f t="shared" si="3247"/>
        <v>0</v>
      </c>
      <c r="L1306" s="79">
        <f t="shared" si="3247"/>
        <v>0</v>
      </c>
      <c r="M1306" s="79">
        <f t="shared" si="3247"/>
        <v>0</v>
      </c>
      <c r="N1306" s="80">
        <f t="shared" si="3247"/>
        <v>0</v>
      </c>
      <c r="O1306" s="77" t="s">
        <v>2</v>
      </c>
      <c r="P1306" s="220"/>
    </row>
    <row r="1307" spans="1:16" ht="26.1" hidden="1" x14ac:dyDescent="0.35">
      <c r="A1307" s="70">
        <v>2</v>
      </c>
      <c r="B1307" s="7">
        <v>2</v>
      </c>
      <c r="C1307" s="7" t="s">
        <v>2</v>
      </c>
      <c r="D1307" s="24" t="s">
        <v>19</v>
      </c>
      <c r="E1307" s="16" t="s">
        <v>2</v>
      </c>
      <c r="F1307" s="79">
        <f t="shared" ref="F1307:G1307" si="3248">F1330+F1353+F1376</f>
        <v>0</v>
      </c>
      <c r="G1307" s="79">
        <f t="shared" si="3248"/>
        <v>0</v>
      </c>
      <c r="H1307" s="79">
        <f t="shared" ref="H1307:N1307" si="3249">H1330+H1353+H1376</f>
        <v>0</v>
      </c>
      <c r="I1307" s="78">
        <f t="shared" si="3249"/>
        <v>0</v>
      </c>
      <c r="J1307" s="79">
        <f t="shared" si="3249"/>
        <v>0</v>
      </c>
      <c r="K1307" s="79">
        <f t="shared" si="3249"/>
        <v>0</v>
      </c>
      <c r="L1307" s="79">
        <f t="shared" si="3249"/>
        <v>0</v>
      </c>
      <c r="M1307" s="79">
        <f t="shared" si="3249"/>
        <v>0</v>
      </c>
      <c r="N1307" s="80">
        <f t="shared" si="3249"/>
        <v>0</v>
      </c>
      <c r="O1307" s="77" t="s">
        <v>2</v>
      </c>
      <c r="P1307" s="220"/>
    </row>
    <row r="1308" spans="1:16" ht="14.1" hidden="1" x14ac:dyDescent="0.35">
      <c r="A1308" s="70">
        <v>2</v>
      </c>
      <c r="B1308" s="7">
        <v>2</v>
      </c>
      <c r="C1308" s="7" t="s">
        <v>2</v>
      </c>
      <c r="D1308" s="20" t="s">
        <v>34</v>
      </c>
      <c r="E1308" s="16" t="s">
        <v>2</v>
      </c>
      <c r="F1308" s="22">
        <f t="shared" ref="F1308:G1308" si="3250">F1331+F1354+F1377</f>
        <v>0</v>
      </c>
      <c r="G1308" s="22">
        <f t="shared" si="3250"/>
        <v>0</v>
      </c>
      <c r="H1308" s="22">
        <f t="shared" ref="H1308:N1308" si="3251">H1331+H1354+H1377</f>
        <v>0</v>
      </c>
      <c r="I1308" s="21">
        <f t="shared" si="3251"/>
        <v>0</v>
      </c>
      <c r="J1308" s="22">
        <f t="shared" si="3251"/>
        <v>0</v>
      </c>
      <c r="K1308" s="22">
        <f t="shared" si="3251"/>
        <v>0</v>
      </c>
      <c r="L1308" s="22">
        <f t="shared" si="3251"/>
        <v>0</v>
      </c>
      <c r="M1308" s="22">
        <f t="shared" si="3251"/>
        <v>0</v>
      </c>
      <c r="N1308" s="23">
        <f t="shared" si="3251"/>
        <v>0</v>
      </c>
      <c r="O1308" s="77" t="s">
        <v>2</v>
      </c>
      <c r="P1308" s="220"/>
    </row>
    <row r="1309" spans="1:16" ht="14.1" hidden="1" x14ac:dyDescent="0.35">
      <c r="A1309" s="70">
        <v>2</v>
      </c>
      <c r="B1309" s="7">
        <v>2</v>
      </c>
      <c r="C1309" s="7" t="s">
        <v>2</v>
      </c>
      <c r="D1309" s="24" t="s">
        <v>18</v>
      </c>
      <c r="E1309" s="16" t="s">
        <v>2</v>
      </c>
      <c r="F1309" s="79">
        <f t="shared" ref="F1309:G1309" si="3252">F1332+F1355+F1378</f>
        <v>0</v>
      </c>
      <c r="G1309" s="79">
        <f t="shared" si="3252"/>
        <v>0</v>
      </c>
      <c r="H1309" s="79">
        <f t="shared" ref="H1309:N1309" si="3253">H1332+H1355+H1378</f>
        <v>0</v>
      </c>
      <c r="I1309" s="78">
        <f t="shared" si="3253"/>
        <v>0</v>
      </c>
      <c r="J1309" s="79">
        <f t="shared" si="3253"/>
        <v>0</v>
      </c>
      <c r="K1309" s="79">
        <f t="shared" si="3253"/>
        <v>0</v>
      </c>
      <c r="L1309" s="79">
        <f t="shared" si="3253"/>
        <v>0</v>
      </c>
      <c r="M1309" s="79">
        <f t="shared" si="3253"/>
        <v>0</v>
      </c>
      <c r="N1309" s="80">
        <f t="shared" si="3253"/>
        <v>0</v>
      </c>
      <c r="O1309" s="77" t="s">
        <v>2</v>
      </c>
      <c r="P1309" s="220"/>
    </row>
    <row r="1310" spans="1:16" ht="26.1" hidden="1" x14ac:dyDescent="0.35">
      <c r="A1310" s="70">
        <v>2</v>
      </c>
      <c r="B1310" s="7">
        <v>2</v>
      </c>
      <c r="C1310" s="7" t="s">
        <v>2</v>
      </c>
      <c r="D1310" s="24" t="s">
        <v>19</v>
      </c>
      <c r="E1310" s="16" t="s">
        <v>2</v>
      </c>
      <c r="F1310" s="79">
        <f t="shared" ref="F1310:G1310" si="3254">F1333+F1356+F1379</f>
        <v>0</v>
      </c>
      <c r="G1310" s="79">
        <f t="shared" si="3254"/>
        <v>0</v>
      </c>
      <c r="H1310" s="79">
        <f t="shared" ref="H1310:N1310" si="3255">H1333+H1356+H1379</f>
        <v>0</v>
      </c>
      <c r="I1310" s="78">
        <f t="shared" si="3255"/>
        <v>0</v>
      </c>
      <c r="J1310" s="79">
        <f t="shared" si="3255"/>
        <v>0</v>
      </c>
      <c r="K1310" s="79">
        <f t="shared" si="3255"/>
        <v>0</v>
      </c>
      <c r="L1310" s="79">
        <f t="shared" si="3255"/>
        <v>0</v>
      </c>
      <c r="M1310" s="79">
        <f t="shared" si="3255"/>
        <v>0</v>
      </c>
      <c r="N1310" s="80">
        <f t="shared" si="3255"/>
        <v>0</v>
      </c>
      <c r="O1310" s="77" t="s">
        <v>2</v>
      </c>
      <c r="P1310" s="220"/>
    </row>
    <row r="1311" spans="1:16" ht="15" x14ac:dyDescent="0.25">
      <c r="A1311" s="70">
        <v>2</v>
      </c>
      <c r="B1311" s="7">
        <v>2</v>
      </c>
      <c r="D1311" s="20" t="s">
        <v>32</v>
      </c>
      <c r="E1311" s="16" t="s">
        <v>2</v>
      </c>
      <c r="F1311" s="22">
        <f t="shared" ref="F1311:G1311" si="3256">F1334+F1357+F1380</f>
        <v>0</v>
      </c>
      <c r="G1311" s="22">
        <f t="shared" si="3256"/>
        <v>0</v>
      </c>
      <c r="H1311" s="22">
        <f t="shared" ref="H1311:N1311" si="3257">H1334+H1357+H1380</f>
        <v>0</v>
      </c>
      <c r="I1311" s="21">
        <f t="shared" si="3257"/>
        <v>0</v>
      </c>
      <c r="J1311" s="22">
        <f t="shared" si="3257"/>
        <v>0</v>
      </c>
      <c r="K1311" s="22">
        <f t="shared" si="3257"/>
        <v>0</v>
      </c>
      <c r="L1311" s="22">
        <f t="shared" si="3257"/>
        <v>0</v>
      </c>
      <c r="M1311" s="22">
        <f t="shared" si="3257"/>
        <v>0</v>
      </c>
      <c r="N1311" s="23">
        <f t="shared" si="3257"/>
        <v>0</v>
      </c>
      <c r="O1311" s="77" t="s">
        <v>2</v>
      </c>
      <c r="P1311" s="220"/>
    </row>
    <row r="1312" spans="1:16" ht="15" x14ac:dyDescent="0.25">
      <c r="A1312" s="70">
        <v>2</v>
      </c>
      <c r="B1312" s="7">
        <v>2</v>
      </c>
      <c r="D1312" s="24" t="s">
        <v>18</v>
      </c>
      <c r="E1312" s="16" t="s">
        <v>2</v>
      </c>
      <c r="F1312" s="79">
        <f t="shared" ref="F1312:G1312" si="3258">F1335+F1358+F1381</f>
        <v>0</v>
      </c>
      <c r="G1312" s="79">
        <f t="shared" si="3258"/>
        <v>0</v>
      </c>
      <c r="H1312" s="79">
        <f t="shared" ref="H1312:N1312" si="3259">H1335+H1358+H1381</f>
        <v>0</v>
      </c>
      <c r="I1312" s="78">
        <f t="shared" si="3259"/>
        <v>0</v>
      </c>
      <c r="J1312" s="79">
        <f t="shared" si="3259"/>
        <v>0</v>
      </c>
      <c r="K1312" s="79">
        <f t="shared" si="3259"/>
        <v>0</v>
      </c>
      <c r="L1312" s="79">
        <f t="shared" si="3259"/>
        <v>0</v>
      </c>
      <c r="M1312" s="79">
        <f t="shared" si="3259"/>
        <v>0</v>
      </c>
      <c r="N1312" s="80">
        <f t="shared" si="3259"/>
        <v>0</v>
      </c>
      <c r="O1312" s="77" t="s">
        <v>2</v>
      </c>
      <c r="P1312" s="220"/>
    </row>
    <row r="1313" spans="1:16" ht="14.1" hidden="1" x14ac:dyDescent="0.35">
      <c r="A1313" s="70">
        <v>2</v>
      </c>
      <c r="B1313" s="7">
        <v>2</v>
      </c>
      <c r="C1313" s="7" t="s">
        <v>2</v>
      </c>
      <c r="D1313" s="24" t="s">
        <v>30</v>
      </c>
      <c r="E1313" s="16" t="s">
        <v>2</v>
      </c>
      <c r="F1313" s="79">
        <f t="shared" ref="F1313:G1313" si="3260">F1336+F1359+F1382</f>
        <v>0</v>
      </c>
      <c r="G1313" s="79">
        <f t="shared" si="3260"/>
        <v>0</v>
      </c>
      <c r="H1313" s="79">
        <f t="shared" ref="H1313:N1313" si="3261">H1336+H1359+H1382</f>
        <v>0</v>
      </c>
      <c r="I1313" s="78">
        <f t="shared" si="3261"/>
        <v>0</v>
      </c>
      <c r="J1313" s="79">
        <f t="shared" si="3261"/>
        <v>0</v>
      </c>
      <c r="K1313" s="79">
        <f t="shared" si="3261"/>
        <v>0</v>
      </c>
      <c r="L1313" s="79">
        <f t="shared" si="3261"/>
        <v>0</v>
      </c>
      <c r="M1313" s="79">
        <f t="shared" si="3261"/>
        <v>0</v>
      </c>
      <c r="N1313" s="80">
        <f t="shared" si="3261"/>
        <v>0</v>
      </c>
      <c r="O1313" s="77" t="s">
        <v>2</v>
      </c>
      <c r="P1313" s="220"/>
    </row>
    <row r="1314" spans="1:16" ht="26.25" thickBot="1" x14ac:dyDescent="0.3">
      <c r="A1314" s="70">
        <v>2</v>
      </c>
      <c r="B1314" s="7">
        <v>2</v>
      </c>
      <c r="D1314" s="24" t="s">
        <v>19</v>
      </c>
      <c r="E1314" s="16" t="s">
        <v>2</v>
      </c>
      <c r="F1314" s="79">
        <f t="shared" ref="F1314:G1314" si="3262">F1337+F1360+F1383</f>
        <v>0</v>
      </c>
      <c r="G1314" s="79">
        <f t="shared" si="3262"/>
        <v>0</v>
      </c>
      <c r="H1314" s="79">
        <f t="shared" ref="H1314:N1314" si="3263">H1337+H1360+H1383</f>
        <v>0</v>
      </c>
      <c r="I1314" s="78">
        <f t="shared" si="3263"/>
        <v>0</v>
      </c>
      <c r="J1314" s="79">
        <f t="shared" si="3263"/>
        <v>0</v>
      </c>
      <c r="K1314" s="79">
        <f t="shared" si="3263"/>
        <v>0</v>
      </c>
      <c r="L1314" s="79">
        <f t="shared" si="3263"/>
        <v>0</v>
      </c>
      <c r="M1314" s="79">
        <f t="shared" si="3263"/>
        <v>0</v>
      </c>
      <c r="N1314" s="80">
        <f t="shared" si="3263"/>
        <v>0</v>
      </c>
      <c r="O1314" s="77" t="s">
        <v>2</v>
      </c>
      <c r="P1314" s="220"/>
    </row>
    <row r="1315" spans="1:16" ht="14.45" hidden="1" thickBot="1" x14ac:dyDescent="0.4">
      <c r="A1315" s="70">
        <v>2</v>
      </c>
      <c r="B1315" s="7">
        <v>2</v>
      </c>
      <c r="C1315" s="7" t="s">
        <v>2</v>
      </c>
      <c r="D1315" s="20" t="s">
        <v>33</v>
      </c>
      <c r="E1315" s="16" t="s">
        <v>2</v>
      </c>
      <c r="F1315" s="22">
        <f t="shared" ref="F1315:G1315" si="3264">F1338+F1361+F1384</f>
        <v>0</v>
      </c>
      <c r="G1315" s="22">
        <f t="shared" si="3264"/>
        <v>0</v>
      </c>
      <c r="H1315" s="22">
        <f t="shared" ref="H1315:N1315" si="3265">H1338+H1361+H1384</f>
        <v>0</v>
      </c>
      <c r="I1315" s="21">
        <f t="shared" si="3265"/>
        <v>0</v>
      </c>
      <c r="J1315" s="22">
        <f t="shared" si="3265"/>
        <v>0</v>
      </c>
      <c r="K1315" s="22">
        <f t="shared" si="3265"/>
        <v>0</v>
      </c>
      <c r="L1315" s="22">
        <f t="shared" si="3265"/>
        <v>0</v>
      </c>
      <c r="M1315" s="22">
        <f t="shared" si="3265"/>
        <v>0</v>
      </c>
      <c r="N1315" s="23">
        <f t="shared" si="3265"/>
        <v>0</v>
      </c>
      <c r="O1315" s="77" t="s">
        <v>2</v>
      </c>
      <c r="P1315" s="220"/>
    </row>
    <row r="1316" spans="1:16" ht="14.45" hidden="1" thickBot="1" x14ac:dyDescent="0.4">
      <c r="A1316" s="70">
        <v>2</v>
      </c>
      <c r="B1316" s="7">
        <v>2</v>
      </c>
      <c r="C1316" s="7" t="s">
        <v>2</v>
      </c>
      <c r="D1316" s="24" t="s">
        <v>18</v>
      </c>
      <c r="E1316" s="16" t="s">
        <v>2</v>
      </c>
      <c r="F1316" s="79">
        <f t="shared" ref="F1316:G1316" si="3266">F1339+F1362+F1385</f>
        <v>0</v>
      </c>
      <c r="G1316" s="79">
        <f t="shared" si="3266"/>
        <v>0</v>
      </c>
      <c r="H1316" s="79">
        <f t="shared" ref="H1316:N1316" si="3267">H1339+H1362+H1385</f>
        <v>0</v>
      </c>
      <c r="I1316" s="78">
        <f t="shared" si="3267"/>
        <v>0</v>
      </c>
      <c r="J1316" s="79">
        <f t="shared" si="3267"/>
        <v>0</v>
      </c>
      <c r="K1316" s="79">
        <f t="shared" si="3267"/>
        <v>0</v>
      </c>
      <c r="L1316" s="79">
        <f t="shared" si="3267"/>
        <v>0</v>
      </c>
      <c r="M1316" s="79">
        <f t="shared" si="3267"/>
        <v>0</v>
      </c>
      <c r="N1316" s="80">
        <f t="shared" si="3267"/>
        <v>0</v>
      </c>
      <c r="O1316" s="81" t="s">
        <v>2</v>
      </c>
      <c r="P1316" s="220"/>
    </row>
    <row r="1317" spans="1:16" ht="26.45" hidden="1" thickBot="1" x14ac:dyDescent="0.4">
      <c r="A1317" s="70">
        <v>2</v>
      </c>
      <c r="B1317" s="7">
        <v>2</v>
      </c>
      <c r="C1317" s="7" t="s">
        <v>2</v>
      </c>
      <c r="D1317" s="24" t="s">
        <v>19</v>
      </c>
      <c r="E1317" s="16" t="s">
        <v>2</v>
      </c>
      <c r="F1317" s="79">
        <f t="shared" ref="F1317:G1317" si="3268">F1340+F1363+F1386</f>
        <v>0</v>
      </c>
      <c r="G1317" s="79">
        <f t="shared" si="3268"/>
        <v>0</v>
      </c>
      <c r="H1317" s="79">
        <f t="shared" ref="H1317:N1317" si="3269">H1340+H1363+H1386</f>
        <v>0</v>
      </c>
      <c r="I1317" s="78">
        <f t="shared" si="3269"/>
        <v>0</v>
      </c>
      <c r="J1317" s="79">
        <f t="shared" si="3269"/>
        <v>0</v>
      </c>
      <c r="K1317" s="79">
        <f t="shared" si="3269"/>
        <v>0</v>
      </c>
      <c r="L1317" s="79">
        <f t="shared" si="3269"/>
        <v>0</v>
      </c>
      <c r="M1317" s="79">
        <f t="shared" si="3269"/>
        <v>0</v>
      </c>
      <c r="N1317" s="80">
        <f t="shared" si="3269"/>
        <v>0</v>
      </c>
      <c r="O1317" s="81" t="s">
        <v>2</v>
      </c>
      <c r="P1317" s="220"/>
    </row>
    <row r="1318" spans="1:16" ht="14.45" hidden="1" thickBot="1" x14ac:dyDescent="0.4">
      <c r="A1318" s="70">
        <v>2</v>
      </c>
      <c r="B1318" s="7">
        <v>2</v>
      </c>
      <c r="C1318" s="7" t="s">
        <v>2</v>
      </c>
      <c r="D1318" s="25" t="s">
        <v>101</v>
      </c>
      <c r="E1318" s="16" t="s">
        <v>2</v>
      </c>
      <c r="F1318" s="22">
        <f t="shared" ref="F1318:G1318" si="3270">F1341+F1364+F1387</f>
        <v>0</v>
      </c>
      <c r="G1318" s="22">
        <f t="shared" si="3270"/>
        <v>0</v>
      </c>
      <c r="H1318" s="22">
        <f t="shared" ref="H1318:N1318" si="3271">H1341+H1364+H1387</f>
        <v>0</v>
      </c>
      <c r="I1318" s="21">
        <f t="shared" si="3271"/>
        <v>0</v>
      </c>
      <c r="J1318" s="22">
        <f t="shared" si="3271"/>
        <v>0</v>
      </c>
      <c r="K1318" s="22">
        <f t="shared" si="3271"/>
        <v>0</v>
      </c>
      <c r="L1318" s="22">
        <f t="shared" si="3271"/>
        <v>0</v>
      </c>
      <c r="M1318" s="22">
        <f t="shared" si="3271"/>
        <v>0</v>
      </c>
      <c r="N1318" s="23">
        <f t="shared" si="3271"/>
        <v>0</v>
      </c>
      <c r="O1318" s="77" t="s">
        <v>2</v>
      </c>
      <c r="P1318" s="220"/>
    </row>
    <row r="1319" spans="1:16" ht="14.45" hidden="1" thickBot="1" x14ac:dyDescent="0.4">
      <c r="A1319" s="70">
        <v>2</v>
      </c>
      <c r="B1319" s="7">
        <v>2</v>
      </c>
      <c r="C1319" s="7" t="s">
        <v>2</v>
      </c>
      <c r="D1319" s="24" t="s">
        <v>18</v>
      </c>
      <c r="E1319" s="16" t="s">
        <v>2</v>
      </c>
      <c r="F1319" s="79">
        <f t="shared" ref="F1319:G1319" si="3272">F1342+F1365+F1388</f>
        <v>0</v>
      </c>
      <c r="G1319" s="79">
        <f t="shared" si="3272"/>
        <v>0</v>
      </c>
      <c r="H1319" s="79">
        <f t="shared" ref="H1319:N1319" si="3273">H1342+H1365+H1388</f>
        <v>0</v>
      </c>
      <c r="I1319" s="78">
        <f t="shared" si="3273"/>
        <v>0</v>
      </c>
      <c r="J1319" s="79">
        <f t="shared" si="3273"/>
        <v>0</v>
      </c>
      <c r="K1319" s="79">
        <f t="shared" si="3273"/>
        <v>0</v>
      </c>
      <c r="L1319" s="79">
        <f t="shared" si="3273"/>
        <v>0</v>
      </c>
      <c r="M1319" s="79">
        <f t="shared" si="3273"/>
        <v>0</v>
      </c>
      <c r="N1319" s="80">
        <f t="shared" si="3273"/>
        <v>0</v>
      </c>
      <c r="O1319" s="81" t="s">
        <v>2</v>
      </c>
      <c r="P1319" s="220"/>
    </row>
    <row r="1320" spans="1:16" ht="26.45" hidden="1" thickBot="1" x14ac:dyDescent="0.4">
      <c r="A1320" s="70">
        <v>2</v>
      </c>
      <c r="B1320" s="7">
        <v>2</v>
      </c>
      <c r="C1320" s="7" t="s">
        <v>2</v>
      </c>
      <c r="D1320" s="26" t="s">
        <v>19</v>
      </c>
      <c r="E1320" s="27" t="s">
        <v>2</v>
      </c>
      <c r="F1320" s="83">
        <f t="shared" ref="F1320:G1320" si="3274">F1343+F1366+F1389</f>
        <v>0</v>
      </c>
      <c r="G1320" s="83">
        <f t="shared" si="3274"/>
        <v>0</v>
      </c>
      <c r="H1320" s="83">
        <f t="shared" ref="H1320:N1321" si="3275">H1343+H1366+H1389</f>
        <v>0</v>
      </c>
      <c r="I1320" s="82">
        <f t="shared" si="3275"/>
        <v>0</v>
      </c>
      <c r="J1320" s="83">
        <f t="shared" si="3275"/>
        <v>0</v>
      </c>
      <c r="K1320" s="83">
        <f t="shared" si="3275"/>
        <v>0</v>
      </c>
      <c r="L1320" s="83">
        <f t="shared" si="3275"/>
        <v>0</v>
      </c>
      <c r="M1320" s="83">
        <f t="shared" si="3275"/>
        <v>0</v>
      </c>
      <c r="N1320" s="84">
        <f t="shared" si="3275"/>
        <v>0</v>
      </c>
      <c r="O1320" s="85" t="s">
        <v>2</v>
      </c>
      <c r="P1320" s="220"/>
    </row>
    <row r="1321" spans="1:16" thickBot="1" x14ac:dyDescent="0.3">
      <c r="A1321" s="70">
        <v>2</v>
      </c>
      <c r="B1321" s="7">
        <v>2</v>
      </c>
      <c r="D1321" s="38" t="s">
        <v>1</v>
      </c>
      <c r="E1321" s="39" t="s">
        <v>2</v>
      </c>
      <c r="F1321" s="41">
        <f t="shared" ref="F1321:G1321" si="3276">F1344+F1367+F1390</f>
        <v>0</v>
      </c>
      <c r="G1321" s="41">
        <f t="shared" si="3276"/>
        <v>0</v>
      </c>
      <c r="H1321" s="41">
        <f t="shared" si="3275"/>
        <v>0</v>
      </c>
      <c r="I1321" s="40">
        <f t="shared" si="3275"/>
        <v>0</v>
      </c>
      <c r="J1321" s="41">
        <f t="shared" si="3275"/>
        <v>0</v>
      </c>
      <c r="K1321" s="41">
        <f t="shared" si="3275"/>
        <v>0</v>
      </c>
      <c r="L1321" s="41">
        <f t="shared" si="3275"/>
        <v>0</v>
      </c>
      <c r="M1321" s="41">
        <f t="shared" si="3275"/>
        <v>0</v>
      </c>
      <c r="N1321" s="42">
        <f t="shared" si="3275"/>
        <v>0</v>
      </c>
      <c r="O1321" s="73" t="s">
        <v>2</v>
      </c>
      <c r="P1321" s="221"/>
    </row>
    <row r="1322" spans="1:16" ht="80.099999999999994" hidden="1" customHeight="1" thickBot="1" x14ac:dyDescent="0.4">
      <c r="A1322" s="70">
        <v>2</v>
      </c>
      <c r="B1322" s="136"/>
      <c r="C1322" s="7" t="s">
        <v>2</v>
      </c>
      <c r="D1322" s="116"/>
      <c r="E1322" s="117"/>
      <c r="F1322" s="60"/>
      <c r="G1322" s="60"/>
      <c r="H1322" s="60"/>
      <c r="I1322" s="118"/>
      <c r="J1322" s="119"/>
      <c r="K1322" s="119"/>
      <c r="L1322" s="119"/>
      <c r="M1322" s="119"/>
      <c r="N1322" s="120"/>
      <c r="O1322" s="121"/>
      <c r="P1322" s="222"/>
    </row>
    <row r="1323" spans="1:16" ht="14.45" hidden="1" thickBot="1" x14ac:dyDescent="0.4">
      <c r="A1323" s="70">
        <v>2</v>
      </c>
      <c r="B1323" s="136"/>
      <c r="C1323" s="7" t="s">
        <v>2</v>
      </c>
      <c r="D1323" s="122"/>
      <c r="E1323" s="123"/>
      <c r="F1323" s="41"/>
      <c r="G1323" s="41"/>
      <c r="H1323" s="41"/>
      <c r="I1323" s="124"/>
      <c r="J1323" s="125"/>
      <c r="K1323" s="125"/>
      <c r="L1323" s="125"/>
      <c r="M1323" s="125"/>
      <c r="N1323" s="126"/>
      <c r="O1323" s="137"/>
      <c r="P1323" s="222"/>
    </row>
    <row r="1324" spans="1:16" ht="14.45" hidden="1" thickBot="1" x14ac:dyDescent="0.4">
      <c r="A1324" s="70">
        <v>2</v>
      </c>
      <c r="B1324" s="136"/>
      <c r="C1324" s="7" t="s">
        <v>2</v>
      </c>
      <c r="D1324" s="104"/>
      <c r="E1324" s="105"/>
      <c r="F1324" s="31"/>
      <c r="G1324" s="31"/>
      <c r="H1324" s="31"/>
      <c r="I1324" s="106"/>
      <c r="J1324" s="107"/>
      <c r="K1324" s="107"/>
      <c r="L1324" s="107"/>
      <c r="M1324" s="107"/>
      <c r="N1324" s="108"/>
      <c r="O1324" s="109"/>
      <c r="P1324" s="223"/>
    </row>
    <row r="1325" spans="1:16" ht="14.45" hidden="1" thickBot="1" x14ac:dyDescent="0.4">
      <c r="A1325" s="70">
        <v>2</v>
      </c>
      <c r="C1325" s="7" t="s">
        <v>2</v>
      </c>
      <c r="D1325" s="33"/>
      <c r="E1325" s="34"/>
      <c r="F1325" s="36"/>
      <c r="G1325" s="36"/>
      <c r="H1325" s="36"/>
      <c r="I1325" s="35"/>
      <c r="J1325" s="36"/>
      <c r="K1325" s="36"/>
      <c r="L1325" s="36"/>
      <c r="M1325" s="36"/>
      <c r="N1325" s="37"/>
      <c r="O1325" s="75"/>
      <c r="P1325" s="220"/>
    </row>
    <row r="1326" spans="1:16" ht="14.45" hidden="1" thickBot="1" x14ac:dyDescent="0.4">
      <c r="A1326" s="70">
        <v>2</v>
      </c>
      <c r="B1326" s="136"/>
      <c r="C1326" s="7" t="s">
        <v>2</v>
      </c>
      <c r="D1326" s="110"/>
      <c r="E1326" s="111"/>
      <c r="F1326" s="36"/>
      <c r="G1326" s="36"/>
      <c r="H1326" s="36"/>
      <c r="I1326" s="112"/>
      <c r="J1326" s="113"/>
      <c r="K1326" s="113"/>
      <c r="L1326" s="113"/>
      <c r="M1326" s="113"/>
      <c r="N1326" s="114"/>
      <c r="O1326" s="115"/>
      <c r="P1326" s="223"/>
    </row>
    <row r="1327" spans="1:16" ht="14.45" hidden="1" thickBot="1" x14ac:dyDescent="0.4">
      <c r="A1327" s="70">
        <v>2</v>
      </c>
      <c r="C1327" s="7" t="s">
        <v>2</v>
      </c>
      <c r="D1327" s="16"/>
      <c r="E1327" s="16"/>
      <c r="F1327" s="18"/>
      <c r="G1327" s="18"/>
      <c r="H1327" s="18"/>
      <c r="I1327" s="17"/>
      <c r="J1327" s="18"/>
      <c r="K1327" s="18"/>
      <c r="L1327" s="18"/>
      <c r="M1327" s="18"/>
      <c r="N1327" s="19"/>
      <c r="O1327" s="76"/>
      <c r="P1327" s="220"/>
    </row>
    <row r="1328" spans="1:16" ht="14.45" hidden="1" thickBot="1" x14ac:dyDescent="0.4">
      <c r="A1328" s="70">
        <v>2</v>
      </c>
      <c r="C1328" s="7" t="s">
        <v>2</v>
      </c>
      <c r="D1328" s="20"/>
      <c r="E1328" s="16"/>
      <c r="F1328" s="22"/>
      <c r="G1328" s="22"/>
      <c r="H1328" s="22"/>
      <c r="I1328" s="21"/>
      <c r="J1328" s="22"/>
      <c r="K1328" s="22"/>
      <c r="L1328" s="22"/>
      <c r="M1328" s="22"/>
      <c r="N1328" s="23"/>
      <c r="O1328" s="77"/>
      <c r="P1328" s="220"/>
    </row>
    <row r="1329" spans="1:16" ht="14.45" hidden="1" thickBot="1" x14ac:dyDescent="0.4">
      <c r="A1329" s="70">
        <v>2</v>
      </c>
      <c r="C1329" s="7" t="s">
        <v>2</v>
      </c>
      <c r="D1329" s="24"/>
      <c r="E1329" s="90"/>
      <c r="F1329" s="44"/>
      <c r="G1329" s="44"/>
      <c r="H1329" s="44"/>
      <c r="I1329" s="43"/>
      <c r="J1329" s="44"/>
      <c r="K1329" s="44"/>
      <c r="L1329" s="44"/>
      <c r="M1329" s="44"/>
      <c r="N1329" s="45"/>
      <c r="O1329" s="49"/>
      <c r="P1329" s="220"/>
    </row>
    <row r="1330" spans="1:16" ht="14.45" hidden="1" thickBot="1" x14ac:dyDescent="0.4">
      <c r="A1330" s="70">
        <v>2</v>
      </c>
      <c r="C1330" s="7" t="s">
        <v>2</v>
      </c>
      <c r="D1330" s="24"/>
      <c r="E1330" s="90"/>
      <c r="F1330" s="44"/>
      <c r="G1330" s="44"/>
      <c r="H1330" s="44"/>
      <c r="I1330" s="43"/>
      <c r="J1330" s="44"/>
      <c r="K1330" s="44"/>
      <c r="L1330" s="44"/>
      <c r="M1330" s="44"/>
      <c r="N1330" s="45"/>
      <c r="O1330" s="49"/>
      <c r="P1330" s="220"/>
    </row>
    <row r="1331" spans="1:16" ht="14.45" hidden="1" thickBot="1" x14ac:dyDescent="0.4">
      <c r="A1331" s="70">
        <v>2</v>
      </c>
      <c r="C1331" s="7" t="s">
        <v>2</v>
      </c>
      <c r="D1331" s="20"/>
      <c r="E1331" s="16"/>
      <c r="F1331" s="22"/>
      <c r="G1331" s="22"/>
      <c r="H1331" s="22"/>
      <c r="I1331" s="21"/>
      <c r="J1331" s="22"/>
      <c r="K1331" s="22"/>
      <c r="L1331" s="22"/>
      <c r="M1331" s="22"/>
      <c r="N1331" s="23"/>
      <c r="O1331" s="77"/>
      <c r="P1331" s="220"/>
    </row>
    <row r="1332" spans="1:16" ht="14.45" hidden="1" thickBot="1" x14ac:dyDescent="0.4">
      <c r="A1332" s="70">
        <v>2</v>
      </c>
      <c r="C1332" s="7" t="s">
        <v>2</v>
      </c>
      <c r="D1332" s="24"/>
      <c r="E1332" s="90"/>
      <c r="F1332" s="44"/>
      <c r="G1332" s="44"/>
      <c r="H1332" s="44"/>
      <c r="I1332" s="43"/>
      <c r="J1332" s="44"/>
      <c r="K1332" s="44"/>
      <c r="L1332" s="44"/>
      <c r="M1332" s="44"/>
      <c r="N1332" s="45"/>
      <c r="O1332" s="49"/>
      <c r="P1332" s="220"/>
    </row>
    <row r="1333" spans="1:16" ht="14.45" hidden="1" thickBot="1" x14ac:dyDescent="0.4">
      <c r="A1333" s="70">
        <v>2</v>
      </c>
      <c r="C1333" s="7" t="s">
        <v>2</v>
      </c>
      <c r="D1333" s="24"/>
      <c r="E1333" s="90"/>
      <c r="F1333" s="44"/>
      <c r="G1333" s="44"/>
      <c r="H1333" s="44"/>
      <c r="I1333" s="43"/>
      <c r="J1333" s="44"/>
      <c r="K1333" s="44"/>
      <c r="L1333" s="44"/>
      <c r="M1333" s="44"/>
      <c r="N1333" s="45"/>
      <c r="O1333" s="49"/>
      <c r="P1333" s="220"/>
    </row>
    <row r="1334" spans="1:16" ht="14.45" hidden="1" thickBot="1" x14ac:dyDescent="0.4">
      <c r="A1334" s="70">
        <v>2</v>
      </c>
      <c r="B1334" s="136"/>
      <c r="C1334" s="7" t="s">
        <v>2</v>
      </c>
      <c r="D1334" s="127"/>
      <c r="E1334" s="128"/>
      <c r="F1334" s="22"/>
      <c r="G1334" s="22"/>
      <c r="H1334" s="22"/>
      <c r="I1334" s="129"/>
      <c r="J1334" s="130"/>
      <c r="K1334" s="130"/>
      <c r="L1334" s="130"/>
      <c r="M1334" s="130"/>
      <c r="N1334" s="131"/>
      <c r="O1334" s="138"/>
      <c r="P1334" s="223"/>
    </row>
    <row r="1335" spans="1:16" ht="14.45" hidden="1" thickBot="1" x14ac:dyDescent="0.4">
      <c r="A1335" s="70">
        <v>2</v>
      </c>
      <c r="C1335" s="7" t="s">
        <v>2</v>
      </c>
      <c r="D1335" s="24"/>
      <c r="E1335" s="90"/>
      <c r="F1335" s="44"/>
      <c r="G1335" s="44"/>
      <c r="H1335" s="44"/>
      <c r="I1335" s="43"/>
      <c r="J1335" s="44"/>
      <c r="K1335" s="44"/>
      <c r="L1335" s="44"/>
      <c r="M1335" s="44"/>
      <c r="N1335" s="45"/>
      <c r="O1335" s="49"/>
      <c r="P1335" s="220"/>
    </row>
    <row r="1336" spans="1:16" ht="14.45" hidden="1" thickBot="1" x14ac:dyDescent="0.4">
      <c r="A1336" s="70">
        <v>2</v>
      </c>
      <c r="C1336" s="7" t="s">
        <v>2</v>
      </c>
      <c r="D1336" s="24"/>
      <c r="E1336" s="90"/>
      <c r="F1336" s="44"/>
      <c r="G1336" s="44"/>
      <c r="H1336" s="44"/>
      <c r="I1336" s="43"/>
      <c r="J1336" s="44"/>
      <c r="K1336" s="44"/>
      <c r="L1336" s="44"/>
      <c r="M1336" s="44"/>
      <c r="N1336" s="45"/>
      <c r="O1336" s="49"/>
      <c r="P1336" s="220"/>
    </row>
    <row r="1337" spans="1:16" ht="38.1" hidden="1" customHeight="1" x14ac:dyDescent="0.35">
      <c r="A1337" s="70">
        <v>2</v>
      </c>
      <c r="B1337" s="136"/>
      <c r="C1337" s="7" t="s">
        <v>2</v>
      </c>
      <c r="D1337" s="132"/>
      <c r="E1337" s="133"/>
      <c r="F1337" s="44"/>
      <c r="G1337" s="44"/>
      <c r="H1337" s="44"/>
      <c r="I1337" s="96"/>
      <c r="J1337" s="97"/>
      <c r="K1337" s="97"/>
      <c r="L1337" s="97"/>
      <c r="M1337" s="97"/>
      <c r="N1337" s="98"/>
      <c r="O1337" s="139"/>
      <c r="P1337" s="223"/>
    </row>
    <row r="1338" spans="1:16" ht="14.45" hidden="1" thickBot="1" x14ac:dyDescent="0.4">
      <c r="A1338" s="70">
        <v>2</v>
      </c>
      <c r="C1338" s="7" t="s">
        <v>2</v>
      </c>
      <c r="D1338" s="20"/>
      <c r="E1338" s="16"/>
      <c r="F1338" s="22"/>
      <c r="G1338" s="22"/>
      <c r="H1338" s="22"/>
      <c r="I1338" s="21"/>
      <c r="J1338" s="22"/>
      <c r="K1338" s="22"/>
      <c r="L1338" s="22"/>
      <c r="M1338" s="22"/>
      <c r="N1338" s="23"/>
      <c r="O1338" s="77"/>
      <c r="P1338" s="220"/>
    </row>
    <row r="1339" spans="1:16" ht="14.45" hidden="1" thickBot="1" x14ac:dyDescent="0.4">
      <c r="A1339" s="70">
        <v>2</v>
      </c>
      <c r="C1339" s="7" t="s">
        <v>2</v>
      </c>
      <c r="D1339" s="24"/>
      <c r="E1339" s="90"/>
      <c r="F1339" s="44"/>
      <c r="G1339" s="44"/>
      <c r="H1339" s="44"/>
      <c r="I1339" s="43"/>
      <c r="J1339" s="44"/>
      <c r="K1339" s="44"/>
      <c r="L1339" s="44"/>
      <c r="M1339" s="44"/>
      <c r="N1339" s="45"/>
      <c r="O1339" s="49"/>
      <c r="P1339" s="220"/>
    </row>
    <row r="1340" spans="1:16" ht="14.45" hidden="1" thickBot="1" x14ac:dyDescent="0.4">
      <c r="A1340" s="70">
        <v>2</v>
      </c>
      <c r="C1340" s="7" t="s">
        <v>2</v>
      </c>
      <c r="D1340" s="24"/>
      <c r="E1340" s="90"/>
      <c r="F1340" s="44"/>
      <c r="G1340" s="44"/>
      <c r="H1340" s="44"/>
      <c r="I1340" s="43"/>
      <c r="J1340" s="44"/>
      <c r="K1340" s="44"/>
      <c r="L1340" s="44"/>
      <c r="M1340" s="44"/>
      <c r="N1340" s="45"/>
      <c r="O1340" s="49"/>
      <c r="P1340" s="220"/>
    </row>
    <row r="1341" spans="1:16" ht="14.45" hidden="1" thickBot="1" x14ac:dyDescent="0.4">
      <c r="A1341" s="70">
        <v>2</v>
      </c>
      <c r="C1341" s="7" t="s">
        <v>2</v>
      </c>
      <c r="D1341" s="25"/>
      <c r="E1341" s="16"/>
      <c r="F1341" s="22"/>
      <c r="G1341" s="22"/>
      <c r="H1341" s="22"/>
      <c r="I1341" s="21"/>
      <c r="J1341" s="22"/>
      <c r="K1341" s="22"/>
      <c r="L1341" s="22"/>
      <c r="M1341" s="22"/>
      <c r="N1341" s="23"/>
      <c r="O1341" s="77"/>
      <c r="P1341" s="220"/>
    </row>
    <row r="1342" spans="1:16" ht="14.45" hidden="1" thickBot="1" x14ac:dyDescent="0.4">
      <c r="A1342" s="70">
        <v>2</v>
      </c>
      <c r="C1342" s="7" t="s">
        <v>2</v>
      </c>
      <c r="D1342" s="24"/>
      <c r="E1342" s="90"/>
      <c r="F1342" s="44"/>
      <c r="G1342" s="44"/>
      <c r="H1342" s="44"/>
      <c r="I1342" s="43"/>
      <c r="J1342" s="44"/>
      <c r="K1342" s="44"/>
      <c r="L1342" s="44"/>
      <c r="M1342" s="44"/>
      <c r="N1342" s="45"/>
      <c r="O1342" s="50"/>
      <c r="P1342" s="220"/>
    </row>
    <row r="1343" spans="1:16" ht="14.45" hidden="1" thickBot="1" x14ac:dyDescent="0.4">
      <c r="A1343" s="70">
        <v>2</v>
      </c>
      <c r="C1343" s="7" t="s">
        <v>2</v>
      </c>
      <c r="D1343" s="26"/>
      <c r="E1343" s="91"/>
      <c r="F1343" s="47"/>
      <c r="G1343" s="47"/>
      <c r="H1343" s="47"/>
      <c r="I1343" s="46"/>
      <c r="J1343" s="47"/>
      <c r="K1343" s="47"/>
      <c r="L1343" s="47"/>
      <c r="M1343" s="47"/>
      <c r="N1343" s="48"/>
      <c r="O1343" s="51"/>
      <c r="P1343" s="220"/>
    </row>
    <row r="1344" spans="1:16" ht="14.45" hidden="1" thickBot="1" x14ac:dyDescent="0.4">
      <c r="A1344" s="70">
        <v>2</v>
      </c>
      <c r="C1344" s="7" t="s">
        <v>2</v>
      </c>
      <c r="D1344" s="38"/>
      <c r="E1344" s="92"/>
      <c r="F1344" s="94"/>
      <c r="G1344" s="94"/>
      <c r="H1344" s="94"/>
      <c r="I1344" s="93"/>
      <c r="J1344" s="94"/>
      <c r="K1344" s="94"/>
      <c r="L1344" s="94"/>
      <c r="M1344" s="94"/>
      <c r="N1344" s="95"/>
      <c r="O1344" s="52"/>
      <c r="P1344" s="224"/>
    </row>
    <row r="1345" spans="1:16" ht="40.5" customHeight="1" thickBot="1" x14ac:dyDescent="0.3">
      <c r="A1345" s="70">
        <v>2</v>
      </c>
      <c r="B1345" s="7" t="s">
        <v>49</v>
      </c>
      <c r="D1345" s="58" t="s">
        <v>126</v>
      </c>
      <c r="E1345" s="88" t="s">
        <v>28</v>
      </c>
      <c r="F1345" s="60">
        <f t="shared" ref="F1345" si="3277">F1346+F1367</f>
        <v>0</v>
      </c>
      <c r="G1345" s="60">
        <f t="shared" ref="G1345:H1345" si="3278">G1346+G1367</f>
        <v>0</v>
      </c>
      <c r="H1345" s="60">
        <f t="shared" si="3278"/>
        <v>0</v>
      </c>
      <c r="I1345" s="59">
        <f t="shared" ref="I1345" si="3279">I1346+I1367</f>
        <v>0</v>
      </c>
      <c r="J1345" s="60">
        <f t="shared" ref="J1345" si="3280">J1346+J1367</f>
        <v>0</v>
      </c>
      <c r="K1345" s="60">
        <f t="shared" ref="K1345" si="3281">K1346+K1367</f>
        <v>0</v>
      </c>
      <c r="L1345" s="60">
        <f t="shared" ref="L1345" si="3282">L1346+L1367</f>
        <v>0</v>
      </c>
      <c r="M1345" s="60">
        <f t="shared" ref="M1345" si="3283">M1346+M1367</f>
        <v>0</v>
      </c>
      <c r="N1345" s="61">
        <f t="shared" ref="N1345" si="3284">N1346+N1367</f>
        <v>0</v>
      </c>
      <c r="O1345" s="62" t="s">
        <v>2</v>
      </c>
      <c r="P1345" s="219" t="s">
        <v>137</v>
      </c>
    </row>
    <row r="1346" spans="1:16" thickBot="1" x14ac:dyDescent="0.3">
      <c r="A1346" s="70">
        <v>2</v>
      </c>
      <c r="B1346" s="7" t="s">
        <v>49</v>
      </c>
      <c r="D1346" s="38" t="s">
        <v>29</v>
      </c>
      <c r="E1346" s="39" t="s">
        <v>2</v>
      </c>
      <c r="F1346" s="41">
        <f t="shared" ref="F1346" si="3285">SUM(F1347:F1349)</f>
        <v>0</v>
      </c>
      <c r="G1346" s="41">
        <f t="shared" ref="G1346:H1346" si="3286">SUM(G1347:G1349)</f>
        <v>0</v>
      </c>
      <c r="H1346" s="41">
        <f t="shared" si="3286"/>
        <v>0</v>
      </c>
      <c r="I1346" s="40">
        <f t="shared" ref="I1346" si="3287">SUM(I1347:I1349)</f>
        <v>0</v>
      </c>
      <c r="J1346" s="41">
        <f t="shared" ref="J1346" si="3288">SUM(J1347:J1349)</f>
        <v>0</v>
      </c>
      <c r="K1346" s="41">
        <f t="shared" ref="K1346" si="3289">SUM(K1347:K1349)</f>
        <v>0</v>
      </c>
      <c r="L1346" s="41">
        <f t="shared" ref="L1346" si="3290">SUM(L1347:L1349)</f>
        <v>0</v>
      </c>
      <c r="M1346" s="41">
        <f t="shared" ref="M1346" si="3291">SUM(M1347:M1349)</f>
        <v>0</v>
      </c>
      <c r="N1346" s="42">
        <f t="shared" ref="N1346" si="3292">SUM(N1347:N1349)</f>
        <v>0</v>
      </c>
      <c r="O1346" s="73" t="s">
        <v>2</v>
      </c>
      <c r="P1346" s="219"/>
    </row>
    <row r="1347" spans="1:16" ht="15" x14ac:dyDescent="0.25">
      <c r="A1347" s="70">
        <v>2</v>
      </c>
      <c r="B1347" s="7" t="s">
        <v>49</v>
      </c>
      <c r="D1347" s="28" t="s">
        <v>18</v>
      </c>
      <c r="E1347" s="29" t="s">
        <v>2</v>
      </c>
      <c r="F1347" s="31">
        <f t="shared" ref="F1347:G1347" si="3293">F1352+F1355+F1358+F1362+F1365</f>
        <v>0</v>
      </c>
      <c r="G1347" s="31">
        <f t="shared" si="3293"/>
        <v>0</v>
      </c>
      <c r="H1347" s="31">
        <f t="shared" ref="H1347:N1347" si="3294">H1352+H1355+H1358+H1362+H1365</f>
        <v>0</v>
      </c>
      <c r="I1347" s="30">
        <f t="shared" si="3294"/>
        <v>0</v>
      </c>
      <c r="J1347" s="31">
        <f t="shared" si="3294"/>
        <v>0</v>
      </c>
      <c r="K1347" s="31">
        <f t="shared" si="3294"/>
        <v>0</v>
      </c>
      <c r="L1347" s="31">
        <f t="shared" si="3294"/>
        <v>0</v>
      </c>
      <c r="M1347" s="31">
        <f t="shared" si="3294"/>
        <v>0</v>
      </c>
      <c r="N1347" s="32">
        <f t="shared" si="3294"/>
        <v>0</v>
      </c>
      <c r="O1347" s="74" t="s">
        <v>2</v>
      </c>
      <c r="P1347" s="220"/>
    </row>
    <row r="1348" spans="1:16" ht="14.1" hidden="1" x14ac:dyDescent="0.35">
      <c r="A1348" s="70">
        <v>2</v>
      </c>
      <c r="B1348" s="7" t="s">
        <v>49</v>
      </c>
      <c r="C1348" s="7" t="s">
        <v>2</v>
      </c>
      <c r="D1348" s="33" t="s">
        <v>30</v>
      </c>
      <c r="E1348" s="34" t="s">
        <v>2</v>
      </c>
      <c r="F1348" s="36">
        <f t="shared" ref="F1348:G1348" si="3295">F1359</f>
        <v>0</v>
      </c>
      <c r="G1348" s="36">
        <f t="shared" si="3295"/>
        <v>0</v>
      </c>
      <c r="H1348" s="36">
        <f t="shared" ref="H1348:N1348" si="3296">H1359</f>
        <v>0</v>
      </c>
      <c r="I1348" s="35">
        <f t="shared" si="3296"/>
        <v>0</v>
      </c>
      <c r="J1348" s="36">
        <f t="shared" si="3296"/>
        <v>0</v>
      </c>
      <c r="K1348" s="36">
        <f t="shared" si="3296"/>
        <v>0</v>
      </c>
      <c r="L1348" s="36">
        <f t="shared" si="3296"/>
        <v>0</v>
      </c>
      <c r="M1348" s="36">
        <f t="shared" si="3296"/>
        <v>0</v>
      </c>
      <c r="N1348" s="37">
        <f t="shared" si="3296"/>
        <v>0</v>
      </c>
      <c r="O1348" s="75" t="s">
        <v>2</v>
      </c>
      <c r="P1348" s="220"/>
    </row>
    <row r="1349" spans="1:16" ht="26.25" thickBot="1" x14ac:dyDescent="0.3">
      <c r="A1349" s="70">
        <v>2</v>
      </c>
      <c r="B1349" s="7" t="s">
        <v>49</v>
      </c>
      <c r="D1349" s="33" t="s">
        <v>19</v>
      </c>
      <c r="E1349" s="34" t="s">
        <v>2</v>
      </c>
      <c r="F1349" s="36">
        <f t="shared" ref="F1349:G1349" si="3297">F1353+F1356+F1360+F1363+F1366</f>
        <v>0</v>
      </c>
      <c r="G1349" s="36">
        <f t="shared" si="3297"/>
        <v>0</v>
      </c>
      <c r="H1349" s="36">
        <f t="shared" ref="H1349:N1349" si="3298">H1353+H1356+H1360+H1363+H1366</f>
        <v>0</v>
      </c>
      <c r="I1349" s="35">
        <f t="shared" si="3298"/>
        <v>0</v>
      </c>
      <c r="J1349" s="36">
        <f t="shared" si="3298"/>
        <v>0</v>
      </c>
      <c r="K1349" s="36">
        <f t="shared" si="3298"/>
        <v>0</v>
      </c>
      <c r="L1349" s="36">
        <f t="shared" si="3298"/>
        <v>0</v>
      </c>
      <c r="M1349" s="36">
        <f t="shared" si="3298"/>
        <v>0</v>
      </c>
      <c r="N1349" s="37">
        <f t="shared" si="3298"/>
        <v>0</v>
      </c>
      <c r="O1349" s="75" t="s">
        <v>2</v>
      </c>
      <c r="P1349" s="220"/>
    </row>
    <row r="1350" spans="1:16" ht="14.45" hidden="1" thickBot="1" x14ac:dyDescent="0.4">
      <c r="A1350" s="70">
        <v>2</v>
      </c>
      <c r="B1350" s="7" t="s">
        <v>49</v>
      </c>
      <c r="C1350" s="7" t="s">
        <v>2</v>
      </c>
      <c r="D1350" s="16" t="s">
        <v>31</v>
      </c>
      <c r="E1350" s="16" t="s">
        <v>2</v>
      </c>
      <c r="F1350" s="18" t="s">
        <v>2</v>
      </c>
      <c r="G1350" s="18" t="s">
        <v>2</v>
      </c>
      <c r="H1350" s="18" t="s">
        <v>2</v>
      </c>
      <c r="I1350" s="17" t="s">
        <v>2</v>
      </c>
      <c r="J1350" s="18" t="s">
        <v>2</v>
      </c>
      <c r="K1350" s="18" t="s">
        <v>2</v>
      </c>
      <c r="L1350" s="18" t="s">
        <v>2</v>
      </c>
      <c r="M1350" s="18" t="s">
        <v>2</v>
      </c>
      <c r="N1350" s="19" t="s">
        <v>2</v>
      </c>
      <c r="O1350" s="76" t="s">
        <v>2</v>
      </c>
      <c r="P1350" s="220"/>
    </row>
    <row r="1351" spans="1:16" ht="14.45" hidden="1" thickBot="1" x14ac:dyDescent="0.4">
      <c r="A1351" s="70">
        <v>2</v>
      </c>
      <c r="B1351" s="7" t="s">
        <v>49</v>
      </c>
      <c r="C1351" s="7" t="s">
        <v>2</v>
      </c>
      <c r="D1351" s="20" t="s">
        <v>35</v>
      </c>
      <c r="E1351" s="16" t="s">
        <v>2</v>
      </c>
      <c r="F1351" s="22">
        <f t="shared" ref="F1351" si="3299">SUM(F1352:F1353)</f>
        <v>0</v>
      </c>
      <c r="G1351" s="22">
        <f t="shared" ref="G1351:H1351" si="3300">SUM(G1352:G1353)</f>
        <v>0</v>
      </c>
      <c r="H1351" s="22">
        <f t="shared" si="3300"/>
        <v>0</v>
      </c>
      <c r="I1351" s="21">
        <f t="shared" ref="I1351" si="3301">SUM(I1352:I1353)</f>
        <v>0</v>
      </c>
      <c r="J1351" s="22">
        <f t="shared" ref="J1351" si="3302">SUM(J1352:J1353)</f>
        <v>0</v>
      </c>
      <c r="K1351" s="22">
        <f t="shared" ref="K1351" si="3303">SUM(K1352:K1353)</f>
        <v>0</v>
      </c>
      <c r="L1351" s="22">
        <f t="shared" ref="L1351" si="3304">SUM(L1352:L1353)</f>
        <v>0</v>
      </c>
      <c r="M1351" s="22">
        <f t="shared" ref="M1351" si="3305">SUM(M1352:M1353)</f>
        <v>0</v>
      </c>
      <c r="N1351" s="23">
        <f t="shared" ref="N1351" si="3306">SUM(N1352:N1353)</f>
        <v>0</v>
      </c>
      <c r="O1351" s="77" t="s">
        <v>2</v>
      </c>
      <c r="P1351" s="220"/>
    </row>
    <row r="1352" spans="1:16" ht="14.45" hidden="1" thickBot="1" x14ac:dyDescent="0.4">
      <c r="A1352" s="70">
        <v>2</v>
      </c>
      <c r="B1352" s="7" t="s">
        <v>49</v>
      </c>
      <c r="C1352" s="7" t="s">
        <v>2</v>
      </c>
      <c r="D1352" s="24" t="s">
        <v>18</v>
      </c>
      <c r="E1352" s="90" t="s">
        <v>2</v>
      </c>
      <c r="F1352" s="44"/>
      <c r="G1352" s="44"/>
      <c r="H1352" s="44"/>
      <c r="I1352" s="43"/>
      <c r="J1352" s="44"/>
      <c r="K1352" s="44"/>
      <c r="L1352" s="44"/>
      <c r="M1352" s="44"/>
      <c r="N1352" s="45"/>
      <c r="O1352" s="49" t="s">
        <v>2</v>
      </c>
      <c r="P1352" s="220"/>
    </row>
    <row r="1353" spans="1:16" ht="26.45" hidden="1" thickBot="1" x14ac:dyDescent="0.4">
      <c r="A1353" s="70">
        <v>2</v>
      </c>
      <c r="B1353" s="7" t="s">
        <v>49</v>
      </c>
      <c r="C1353" s="7" t="s">
        <v>2</v>
      </c>
      <c r="D1353" s="24" t="s">
        <v>19</v>
      </c>
      <c r="E1353" s="90" t="s">
        <v>2</v>
      </c>
      <c r="F1353" s="44"/>
      <c r="G1353" s="44"/>
      <c r="H1353" s="44"/>
      <c r="I1353" s="43"/>
      <c r="J1353" s="44"/>
      <c r="K1353" s="44"/>
      <c r="L1353" s="44"/>
      <c r="M1353" s="44"/>
      <c r="N1353" s="45"/>
      <c r="O1353" s="49" t="s">
        <v>2</v>
      </c>
      <c r="P1353" s="220"/>
    </row>
    <row r="1354" spans="1:16" ht="14.45" hidden="1" thickBot="1" x14ac:dyDescent="0.4">
      <c r="A1354" s="70">
        <v>2</v>
      </c>
      <c r="B1354" s="7" t="s">
        <v>49</v>
      </c>
      <c r="C1354" s="7" t="s">
        <v>2</v>
      </c>
      <c r="D1354" s="20" t="s">
        <v>34</v>
      </c>
      <c r="E1354" s="16" t="s">
        <v>2</v>
      </c>
      <c r="F1354" s="22">
        <f t="shared" ref="F1354" si="3307">SUM(F1355:F1356)</f>
        <v>0</v>
      </c>
      <c r="G1354" s="22">
        <f t="shared" ref="G1354:H1354" si="3308">SUM(G1355:G1356)</f>
        <v>0</v>
      </c>
      <c r="H1354" s="22">
        <f t="shared" si="3308"/>
        <v>0</v>
      </c>
      <c r="I1354" s="21">
        <f t="shared" ref="I1354" si="3309">SUM(I1355:I1356)</f>
        <v>0</v>
      </c>
      <c r="J1354" s="22">
        <f t="shared" ref="J1354" si="3310">SUM(J1355:J1356)</f>
        <v>0</v>
      </c>
      <c r="K1354" s="22">
        <f t="shared" ref="K1354" si="3311">SUM(K1355:K1356)</f>
        <v>0</v>
      </c>
      <c r="L1354" s="22">
        <f t="shared" ref="L1354" si="3312">SUM(L1355:L1356)</f>
        <v>0</v>
      </c>
      <c r="M1354" s="22">
        <f t="shared" ref="M1354" si="3313">SUM(M1355:M1356)</f>
        <v>0</v>
      </c>
      <c r="N1354" s="23">
        <f t="shared" ref="N1354" si="3314">SUM(N1355:N1356)</f>
        <v>0</v>
      </c>
      <c r="O1354" s="77" t="s">
        <v>2</v>
      </c>
      <c r="P1354" s="220"/>
    </row>
    <row r="1355" spans="1:16" ht="14.45" hidden="1" thickBot="1" x14ac:dyDescent="0.4">
      <c r="A1355" s="70">
        <v>2</v>
      </c>
      <c r="B1355" s="7" t="s">
        <v>49</v>
      </c>
      <c r="C1355" s="7" t="s">
        <v>2</v>
      </c>
      <c r="D1355" s="24" t="s">
        <v>18</v>
      </c>
      <c r="E1355" s="90" t="s">
        <v>2</v>
      </c>
      <c r="F1355" s="44"/>
      <c r="G1355" s="44"/>
      <c r="H1355" s="44"/>
      <c r="I1355" s="43"/>
      <c r="J1355" s="44"/>
      <c r="K1355" s="44"/>
      <c r="L1355" s="44"/>
      <c r="M1355" s="44"/>
      <c r="N1355" s="45"/>
      <c r="O1355" s="49" t="s">
        <v>2</v>
      </c>
      <c r="P1355" s="220"/>
    </row>
    <row r="1356" spans="1:16" ht="26.45" hidden="1" thickBot="1" x14ac:dyDescent="0.4">
      <c r="A1356" s="70">
        <v>2</v>
      </c>
      <c r="B1356" s="7" t="s">
        <v>49</v>
      </c>
      <c r="C1356" s="7" t="s">
        <v>2</v>
      </c>
      <c r="D1356" s="24" t="s">
        <v>19</v>
      </c>
      <c r="E1356" s="90" t="s">
        <v>2</v>
      </c>
      <c r="F1356" s="44"/>
      <c r="G1356" s="44"/>
      <c r="H1356" s="44"/>
      <c r="I1356" s="43"/>
      <c r="J1356" s="44"/>
      <c r="K1356" s="44"/>
      <c r="L1356" s="44"/>
      <c r="M1356" s="44"/>
      <c r="N1356" s="45"/>
      <c r="O1356" s="49" t="s">
        <v>2</v>
      </c>
      <c r="P1356" s="220"/>
    </row>
    <row r="1357" spans="1:16" ht="14.45" hidden="1" thickBot="1" x14ac:dyDescent="0.4">
      <c r="A1357" s="70">
        <v>2</v>
      </c>
      <c r="B1357" s="7" t="s">
        <v>49</v>
      </c>
      <c r="C1357" s="7" t="s">
        <v>2</v>
      </c>
      <c r="D1357" s="20" t="s">
        <v>32</v>
      </c>
      <c r="E1357" s="16" t="s">
        <v>2</v>
      </c>
      <c r="F1357" s="22">
        <f t="shared" ref="F1357" si="3315">SUM(F1358:F1360)</f>
        <v>0</v>
      </c>
      <c r="G1357" s="22">
        <f t="shared" ref="G1357:H1357" si="3316">SUM(G1358:G1360)</f>
        <v>0</v>
      </c>
      <c r="H1357" s="22">
        <f t="shared" si="3316"/>
        <v>0</v>
      </c>
      <c r="I1357" s="21">
        <f t="shared" ref="I1357" si="3317">SUM(I1358:I1360)</f>
        <v>0</v>
      </c>
      <c r="J1357" s="22">
        <f t="shared" ref="J1357" si="3318">SUM(J1358:J1360)</f>
        <v>0</v>
      </c>
      <c r="K1357" s="22">
        <f t="shared" ref="K1357" si="3319">SUM(K1358:K1360)</f>
        <v>0</v>
      </c>
      <c r="L1357" s="22">
        <f t="shared" ref="L1357" si="3320">SUM(L1358:L1360)</f>
        <v>0</v>
      </c>
      <c r="M1357" s="22">
        <f t="shared" ref="M1357" si="3321">SUM(M1358:M1360)</f>
        <v>0</v>
      </c>
      <c r="N1357" s="23">
        <f t="shared" ref="N1357" si="3322">SUM(N1358:N1360)</f>
        <v>0</v>
      </c>
      <c r="O1357" s="77" t="s">
        <v>2</v>
      </c>
      <c r="P1357" s="220"/>
    </row>
    <row r="1358" spans="1:16" ht="14.45" hidden="1" thickBot="1" x14ac:dyDescent="0.4">
      <c r="A1358" s="70">
        <v>2</v>
      </c>
      <c r="B1358" s="7" t="s">
        <v>49</v>
      </c>
      <c r="C1358" s="7" t="s">
        <v>2</v>
      </c>
      <c r="D1358" s="24" t="s">
        <v>18</v>
      </c>
      <c r="E1358" s="90" t="s">
        <v>2</v>
      </c>
      <c r="F1358" s="44"/>
      <c r="G1358" s="44"/>
      <c r="H1358" s="44"/>
      <c r="I1358" s="43"/>
      <c r="J1358" s="44"/>
      <c r="K1358" s="44"/>
      <c r="L1358" s="44"/>
      <c r="M1358" s="44"/>
      <c r="N1358" s="45"/>
      <c r="O1358" s="49" t="s">
        <v>2</v>
      </c>
      <c r="P1358" s="220"/>
    </row>
    <row r="1359" spans="1:16" ht="14.45" hidden="1" thickBot="1" x14ac:dyDescent="0.4">
      <c r="A1359" s="70">
        <v>2</v>
      </c>
      <c r="B1359" s="7" t="s">
        <v>49</v>
      </c>
      <c r="C1359" s="7" t="s">
        <v>2</v>
      </c>
      <c r="D1359" s="24" t="s">
        <v>30</v>
      </c>
      <c r="E1359" s="90" t="s">
        <v>2</v>
      </c>
      <c r="F1359" s="44"/>
      <c r="G1359" s="44"/>
      <c r="H1359" s="44"/>
      <c r="I1359" s="43"/>
      <c r="J1359" s="44"/>
      <c r="K1359" s="44"/>
      <c r="L1359" s="44"/>
      <c r="M1359" s="44"/>
      <c r="N1359" s="45"/>
      <c r="O1359" s="49" t="s">
        <v>2</v>
      </c>
      <c r="P1359" s="220"/>
    </row>
    <row r="1360" spans="1:16" ht="26.45" hidden="1" thickBot="1" x14ac:dyDescent="0.4">
      <c r="A1360" s="70">
        <v>2</v>
      </c>
      <c r="B1360" s="7" t="s">
        <v>49</v>
      </c>
      <c r="C1360" s="7" t="s">
        <v>2</v>
      </c>
      <c r="D1360" s="24" t="s">
        <v>19</v>
      </c>
      <c r="E1360" s="90" t="s">
        <v>2</v>
      </c>
      <c r="F1360" s="44"/>
      <c r="G1360" s="44"/>
      <c r="H1360" s="44"/>
      <c r="I1360" s="43"/>
      <c r="J1360" s="44"/>
      <c r="K1360" s="44"/>
      <c r="L1360" s="44"/>
      <c r="M1360" s="44"/>
      <c r="N1360" s="45"/>
      <c r="O1360" s="49" t="s">
        <v>2</v>
      </c>
      <c r="P1360" s="220"/>
    </row>
    <row r="1361" spans="1:16" ht="14.45" hidden="1" thickBot="1" x14ac:dyDescent="0.4">
      <c r="A1361" s="70">
        <v>2</v>
      </c>
      <c r="B1361" s="7" t="s">
        <v>49</v>
      </c>
      <c r="C1361" s="7" t="s">
        <v>2</v>
      </c>
      <c r="D1361" s="20" t="s">
        <v>33</v>
      </c>
      <c r="E1361" s="16" t="s">
        <v>2</v>
      </c>
      <c r="F1361" s="22">
        <f t="shared" ref="F1361" si="3323">SUM(F1362:F1363)</f>
        <v>0</v>
      </c>
      <c r="G1361" s="22">
        <f t="shared" ref="G1361:H1361" si="3324">SUM(G1362:G1363)</f>
        <v>0</v>
      </c>
      <c r="H1361" s="22">
        <f t="shared" si="3324"/>
        <v>0</v>
      </c>
      <c r="I1361" s="21">
        <f t="shared" ref="I1361" si="3325">SUM(I1362:I1363)</f>
        <v>0</v>
      </c>
      <c r="J1361" s="22">
        <f t="shared" ref="J1361" si="3326">SUM(J1362:J1363)</f>
        <v>0</v>
      </c>
      <c r="K1361" s="22">
        <f t="shared" ref="K1361" si="3327">SUM(K1362:K1363)</f>
        <v>0</v>
      </c>
      <c r="L1361" s="22">
        <f t="shared" ref="L1361" si="3328">SUM(L1362:L1363)</f>
        <v>0</v>
      </c>
      <c r="M1361" s="22">
        <f t="shared" ref="M1361" si="3329">SUM(M1362:M1363)</f>
        <v>0</v>
      </c>
      <c r="N1361" s="23">
        <f t="shared" ref="N1361" si="3330">SUM(N1362:N1363)</f>
        <v>0</v>
      </c>
      <c r="O1361" s="77" t="s">
        <v>2</v>
      </c>
      <c r="P1361" s="220"/>
    </row>
    <row r="1362" spans="1:16" ht="14.45" hidden="1" thickBot="1" x14ac:dyDescent="0.4">
      <c r="A1362" s="70">
        <v>2</v>
      </c>
      <c r="B1362" s="7" t="s">
        <v>49</v>
      </c>
      <c r="C1362" s="7" t="s">
        <v>2</v>
      </c>
      <c r="D1362" s="24" t="s">
        <v>18</v>
      </c>
      <c r="E1362" s="90" t="s">
        <v>2</v>
      </c>
      <c r="F1362" s="44"/>
      <c r="G1362" s="44"/>
      <c r="H1362" s="44"/>
      <c r="I1362" s="43"/>
      <c r="J1362" s="44"/>
      <c r="K1362" s="44"/>
      <c r="L1362" s="44"/>
      <c r="M1362" s="44"/>
      <c r="N1362" s="45"/>
      <c r="O1362" s="49" t="s">
        <v>2</v>
      </c>
      <c r="P1362" s="220"/>
    </row>
    <row r="1363" spans="1:16" ht="26.45" hidden="1" thickBot="1" x14ac:dyDescent="0.4">
      <c r="A1363" s="70">
        <v>2</v>
      </c>
      <c r="B1363" s="7" t="s">
        <v>49</v>
      </c>
      <c r="C1363" s="7" t="s">
        <v>2</v>
      </c>
      <c r="D1363" s="24" t="s">
        <v>19</v>
      </c>
      <c r="E1363" s="90" t="s">
        <v>2</v>
      </c>
      <c r="F1363" s="44"/>
      <c r="G1363" s="44"/>
      <c r="H1363" s="44"/>
      <c r="I1363" s="43"/>
      <c r="J1363" s="44"/>
      <c r="K1363" s="44"/>
      <c r="L1363" s="44"/>
      <c r="M1363" s="44"/>
      <c r="N1363" s="45"/>
      <c r="O1363" s="49" t="s">
        <v>2</v>
      </c>
      <c r="P1363" s="220"/>
    </row>
    <row r="1364" spans="1:16" ht="14.45" hidden="1" thickBot="1" x14ac:dyDescent="0.4">
      <c r="A1364" s="70">
        <v>2</v>
      </c>
      <c r="B1364" s="7" t="s">
        <v>49</v>
      </c>
      <c r="C1364" s="7" t="s">
        <v>2</v>
      </c>
      <c r="D1364" s="25" t="s">
        <v>101</v>
      </c>
      <c r="E1364" s="16" t="s">
        <v>2</v>
      </c>
      <c r="F1364" s="22">
        <f t="shared" ref="F1364" si="3331">SUM(F1365:F1366)</f>
        <v>0</v>
      </c>
      <c r="G1364" s="22">
        <f t="shared" ref="G1364:H1364" si="3332">SUM(G1365:G1366)</f>
        <v>0</v>
      </c>
      <c r="H1364" s="22">
        <f t="shared" si="3332"/>
        <v>0</v>
      </c>
      <c r="I1364" s="21">
        <f t="shared" ref="I1364" si="3333">SUM(I1365:I1366)</f>
        <v>0</v>
      </c>
      <c r="J1364" s="22">
        <f t="shared" ref="J1364" si="3334">SUM(J1365:J1366)</f>
        <v>0</v>
      </c>
      <c r="K1364" s="22">
        <f t="shared" ref="K1364" si="3335">SUM(K1365:K1366)</f>
        <v>0</v>
      </c>
      <c r="L1364" s="22">
        <f t="shared" ref="L1364" si="3336">SUM(L1365:L1366)</f>
        <v>0</v>
      </c>
      <c r="M1364" s="22">
        <f t="shared" ref="M1364" si="3337">SUM(M1365:M1366)</f>
        <v>0</v>
      </c>
      <c r="N1364" s="23">
        <f t="shared" ref="N1364" si="3338">SUM(N1365:N1366)</f>
        <v>0</v>
      </c>
      <c r="O1364" s="77" t="s">
        <v>2</v>
      </c>
      <c r="P1364" s="220"/>
    </row>
    <row r="1365" spans="1:16" ht="14.45" hidden="1" thickBot="1" x14ac:dyDescent="0.4">
      <c r="A1365" s="70">
        <v>2</v>
      </c>
      <c r="B1365" s="7" t="s">
        <v>49</v>
      </c>
      <c r="C1365" s="7" t="s">
        <v>2</v>
      </c>
      <c r="D1365" s="24" t="s">
        <v>18</v>
      </c>
      <c r="E1365" s="90" t="s">
        <v>2</v>
      </c>
      <c r="F1365" s="44"/>
      <c r="G1365" s="44"/>
      <c r="H1365" s="44"/>
      <c r="I1365" s="43"/>
      <c r="J1365" s="44"/>
      <c r="K1365" s="44"/>
      <c r="L1365" s="44"/>
      <c r="M1365" s="44"/>
      <c r="N1365" s="45"/>
      <c r="O1365" s="50" t="s">
        <v>2</v>
      </c>
      <c r="P1365" s="220"/>
    </row>
    <row r="1366" spans="1:16" ht="26.45" hidden="1" thickBot="1" x14ac:dyDescent="0.4">
      <c r="A1366" s="70">
        <v>2</v>
      </c>
      <c r="B1366" s="7" t="s">
        <v>49</v>
      </c>
      <c r="C1366" s="7" t="s">
        <v>2</v>
      </c>
      <c r="D1366" s="26" t="s">
        <v>19</v>
      </c>
      <c r="E1366" s="91" t="s">
        <v>2</v>
      </c>
      <c r="F1366" s="47"/>
      <c r="G1366" s="47"/>
      <c r="H1366" s="47"/>
      <c r="I1366" s="46"/>
      <c r="J1366" s="47"/>
      <c r="K1366" s="47"/>
      <c r="L1366" s="47"/>
      <c r="M1366" s="47"/>
      <c r="N1366" s="48"/>
      <c r="O1366" s="51" t="s">
        <v>2</v>
      </c>
      <c r="P1366" s="220"/>
    </row>
    <row r="1367" spans="1:16" thickBot="1" x14ac:dyDescent="0.3">
      <c r="A1367" s="70">
        <v>2</v>
      </c>
      <c r="B1367" s="7" t="s">
        <v>49</v>
      </c>
      <c r="D1367" s="38" t="s">
        <v>1</v>
      </c>
      <c r="E1367" s="92" t="s">
        <v>2</v>
      </c>
      <c r="F1367" s="94"/>
      <c r="G1367" s="94"/>
      <c r="H1367" s="94"/>
      <c r="I1367" s="93"/>
      <c r="J1367" s="94"/>
      <c r="K1367" s="94"/>
      <c r="L1367" s="94"/>
      <c r="M1367" s="94"/>
      <c r="N1367" s="95"/>
      <c r="O1367" s="52" t="s">
        <v>2</v>
      </c>
      <c r="P1367" s="221"/>
    </row>
    <row r="1368" spans="1:16" ht="36" customHeight="1" thickBot="1" x14ac:dyDescent="0.3">
      <c r="A1368" s="70">
        <v>2</v>
      </c>
      <c r="B1368" s="7" t="s">
        <v>98</v>
      </c>
      <c r="D1368" s="58" t="s">
        <v>127</v>
      </c>
      <c r="E1368" s="88" t="s">
        <v>28</v>
      </c>
      <c r="F1368" s="60">
        <f t="shared" ref="F1368" si="3339">F1369+F1390</f>
        <v>0</v>
      </c>
      <c r="G1368" s="60">
        <f t="shared" ref="G1368:H1368" si="3340">G1369+G1390</f>
        <v>0</v>
      </c>
      <c r="H1368" s="60">
        <f t="shared" si="3340"/>
        <v>0</v>
      </c>
      <c r="I1368" s="59">
        <f t="shared" ref="I1368" si="3341">I1369+I1390</f>
        <v>0</v>
      </c>
      <c r="J1368" s="60">
        <f t="shared" ref="J1368" si="3342">J1369+J1390</f>
        <v>0</v>
      </c>
      <c r="K1368" s="60">
        <f t="shared" ref="K1368" si="3343">K1369+K1390</f>
        <v>0</v>
      </c>
      <c r="L1368" s="60">
        <f t="shared" ref="L1368" si="3344">L1369+L1390</f>
        <v>0</v>
      </c>
      <c r="M1368" s="60">
        <f t="shared" ref="M1368" si="3345">M1369+M1390</f>
        <v>0</v>
      </c>
      <c r="N1368" s="61">
        <f t="shared" ref="N1368" si="3346">N1369+N1390</f>
        <v>0</v>
      </c>
      <c r="O1368" s="62" t="s">
        <v>2</v>
      </c>
      <c r="P1368" s="219" t="s">
        <v>138</v>
      </c>
    </row>
    <row r="1369" spans="1:16" thickBot="1" x14ac:dyDescent="0.3">
      <c r="A1369" s="70">
        <v>2</v>
      </c>
      <c r="B1369" s="7" t="s">
        <v>98</v>
      </c>
      <c r="D1369" s="38" t="s">
        <v>29</v>
      </c>
      <c r="E1369" s="39" t="s">
        <v>2</v>
      </c>
      <c r="F1369" s="41">
        <f t="shared" ref="F1369" si="3347">SUM(F1370:F1372)</f>
        <v>0</v>
      </c>
      <c r="G1369" s="41">
        <f t="shared" ref="G1369:H1369" si="3348">SUM(G1370:G1372)</f>
        <v>0</v>
      </c>
      <c r="H1369" s="41">
        <f t="shared" si="3348"/>
        <v>0</v>
      </c>
      <c r="I1369" s="40">
        <f t="shared" ref="I1369" si="3349">SUM(I1370:I1372)</f>
        <v>0</v>
      </c>
      <c r="J1369" s="41">
        <f t="shared" ref="J1369" si="3350">SUM(J1370:J1372)</f>
        <v>0</v>
      </c>
      <c r="K1369" s="41">
        <f t="shared" ref="K1369" si="3351">SUM(K1370:K1372)</f>
        <v>0</v>
      </c>
      <c r="L1369" s="41">
        <f t="shared" ref="L1369" si="3352">SUM(L1370:L1372)</f>
        <v>0</v>
      </c>
      <c r="M1369" s="41">
        <f t="shared" ref="M1369" si="3353">SUM(M1370:M1372)</f>
        <v>0</v>
      </c>
      <c r="N1369" s="42">
        <f t="shared" ref="N1369" si="3354">SUM(N1370:N1372)</f>
        <v>0</v>
      </c>
      <c r="O1369" s="73" t="s">
        <v>2</v>
      </c>
      <c r="P1369" s="219"/>
    </row>
    <row r="1370" spans="1:16" ht="15" x14ac:dyDescent="0.25">
      <c r="A1370" s="70">
        <v>2</v>
      </c>
      <c r="B1370" s="7" t="s">
        <v>98</v>
      </c>
      <c r="D1370" s="28" t="s">
        <v>18</v>
      </c>
      <c r="E1370" s="29" t="s">
        <v>2</v>
      </c>
      <c r="F1370" s="31">
        <f t="shared" ref="F1370:G1370" si="3355">F1375+F1378+F1381+F1385+F1388</f>
        <v>0</v>
      </c>
      <c r="G1370" s="31">
        <f t="shared" si="3355"/>
        <v>0</v>
      </c>
      <c r="H1370" s="31">
        <f t="shared" ref="H1370:N1370" si="3356">H1375+H1378+H1381+H1385+H1388</f>
        <v>0</v>
      </c>
      <c r="I1370" s="30">
        <f t="shared" si="3356"/>
        <v>0</v>
      </c>
      <c r="J1370" s="31">
        <f t="shared" si="3356"/>
        <v>0</v>
      </c>
      <c r="K1370" s="31">
        <f t="shared" si="3356"/>
        <v>0</v>
      </c>
      <c r="L1370" s="31">
        <f t="shared" si="3356"/>
        <v>0</v>
      </c>
      <c r="M1370" s="31">
        <f t="shared" si="3356"/>
        <v>0</v>
      </c>
      <c r="N1370" s="32">
        <f t="shared" si="3356"/>
        <v>0</v>
      </c>
      <c r="O1370" s="74" t="s">
        <v>2</v>
      </c>
      <c r="P1370" s="220"/>
    </row>
    <row r="1371" spans="1:16" ht="14.1" hidden="1" x14ac:dyDescent="0.35">
      <c r="A1371" s="70">
        <v>2</v>
      </c>
      <c r="B1371" s="7" t="s">
        <v>98</v>
      </c>
      <c r="C1371" s="7" t="s">
        <v>2</v>
      </c>
      <c r="D1371" s="33" t="s">
        <v>30</v>
      </c>
      <c r="E1371" s="34" t="s">
        <v>2</v>
      </c>
      <c r="F1371" s="36">
        <f t="shared" ref="F1371:G1371" si="3357">F1382</f>
        <v>0</v>
      </c>
      <c r="G1371" s="36">
        <f t="shared" si="3357"/>
        <v>0</v>
      </c>
      <c r="H1371" s="36">
        <f t="shared" ref="H1371:N1371" si="3358">H1382</f>
        <v>0</v>
      </c>
      <c r="I1371" s="35">
        <f t="shared" si="3358"/>
        <v>0</v>
      </c>
      <c r="J1371" s="36">
        <f t="shared" si="3358"/>
        <v>0</v>
      </c>
      <c r="K1371" s="36">
        <f t="shared" si="3358"/>
        <v>0</v>
      </c>
      <c r="L1371" s="36">
        <f t="shared" si="3358"/>
        <v>0</v>
      </c>
      <c r="M1371" s="36">
        <f t="shared" si="3358"/>
        <v>0</v>
      </c>
      <c r="N1371" s="37">
        <f t="shared" si="3358"/>
        <v>0</v>
      </c>
      <c r="O1371" s="75" t="s">
        <v>2</v>
      </c>
      <c r="P1371" s="220"/>
    </row>
    <row r="1372" spans="1:16" ht="26.25" thickBot="1" x14ac:dyDescent="0.3">
      <c r="A1372" s="70">
        <v>2</v>
      </c>
      <c r="B1372" s="7" t="s">
        <v>98</v>
      </c>
      <c r="D1372" s="33" t="s">
        <v>19</v>
      </c>
      <c r="E1372" s="34" t="s">
        <v>2</v>
      </c>
      <c r="F1372" s="36">
        <f t="shared" ref="F1372:G1372" si="3359">F1376+F1379+F1383+F1386+F1389</f>
        <v>0</v>
      </c>
      <c r="G1372" s="36">
        <f t="shared" si="3359"/>
        <v>0</v>
      </c>
      <c r="H1372" s="36">
        <f t="shared" ref="H1372:N1372" si="3360">H1376+H1379+H1383+H1386+H1389</f>
        <v>0</v>
      </c>
      <c r="I1372" s="35">
        <f t="shared" si="3360"/>
        <v>0</v>
      </c>
      <c r="J1372" s="36">
        <f t="shared" si="3360"/>
        <v>0</v>
      </c>
      <c r="K1372" s="36">
        <f t="shared" si="3360"/>
        <v>0</v>
      </c>
      <c r="L1372" s="36">
        <f t="shared" si="3360"/>
        <v>0</v>
      </c>
      <c r="M1372" s="36">
        <f t="shared" si="3360"/>
        <v>0</v>
      </c>
      <c r="N1372" s="37">
        <f t="shared" si="3360"/>
        <v>0</v>
      </c>
      <c r="O1372" s="75" t="s">
        <v>2</v>
      </c>
      <c r="P1372" s="220"/>
    </row>
    <row r="1373" spans="1:16" ht="14.45" hidden="1" thickBot="1" x14ac:dyDescent="0.4">
      <c r="A1373" s="70">
        <v>2</v>
      </c>
      <c r="B1373" s="7" t="s">
        <v>98</v>
      </c>
      <c r="C1373" s="7" t="s">
        <v>2</v>
      </c>
      <c r="D1373" s="16" t="s">
        <v>31</v>
      </c>
      <c r="E1373" s="16" t="s">
        <v>2</v>
      </c>
      <c r="F1373" s="18" t="s">
        <v>2</v>
      </c>
      <c r="G1373" s="18" t="s">
        <v>2</v>
      </c>
      <c r="H1373" s="18" t="s">
        <v>2</v>
      </c>
      <c r="I1373" s="17" t="s">
        <v>2</v>
      </c>
      <c r="J1373" s="18" t="s">
        <v>2</v>
      </c>
      <c r="K1373" s="18" t="s">
        <v>2</v>
      </c>
      <c r="L1373" s="18" t="s">
        <v>2</v>
      </c>
      <c r="M1373" s="18" t="s">
        <v>2</v>
      </c>
      <c r="N1373" s="19" t="s">
        <v>2</v>
      </c>
      <c r="O1373" s="76" t="s">
        <v>2</v>
      </c>
      <c r="P1373" s="220"/>
    </row>
    <row r="1374" spans="1:16" ht="14.45" hidden="1" thickBot="1" x14ac:dyDescent="0.4">
      <c r="A1374" s="70">
        <v>2</v>
      </c>
      <c r="B1374" s="7" t="s">
        <v>98</v>
      </c>
      <c r="C1374" s="7" t="s">
        <v>2</v>
      </c>
      <c r="D1374" s="20" t="s">
        <v>35</v>
      </c>
      <c r="E1374" s="16" t="s">
        <v>2</v>
      </c>
      <c r="F1374" s="22">
        <f t="shared" ref="F1374" si="3361">SUM(F1375:F1376)</f>
        <v>0</v>
      </c>
      <c r="G1374" s="22">
        <f t="shared" ref="G1374:H1374" si="3362">SUM(G1375:G1376)</f>
        <v>0</v>
      </c>
      <c r="H1374" s="22">
        <f t="shared" si="3362"/>
        <v>0</v>
      </c>
      <c r="I1374" s="21">
        <f t="shared" ref="I1374" si="3363">SUM(I1375:I1376)</f>
        <v>0</v>
      </c>
      <c r="J1374" s="22">
        <f t="shared" ref="J1374" si="3364">SUM(J1375:J1376)</f>
        <v>0</v>
      </c>
      <c r="K1374" s="22">
        <f t="shared" ref="K1374" si="3365">SUM(K1375:K1376)</f>
        <v>0</v>
      </c>
      <c r="L1374" s="22">
        <f t="shared" ref="L1374" si="3366">SUM(L1375:L1376)</f>
        <v>0</v>
      </c>
      <c r="M1374" s="22">
        <f t="shared" ref="M1374" si="3367">SUM(M1375:M1376)</f>
        <v>0</v>
      </c>
      <c r="N1374" s="23">
        <f t="shared" ref="N1374" si="3368">SUM(N1375:N1376)</f>
        <v>0</v>
      </c>
      <c r="O1374" s="77" t="s">
        <v>2</v>
      </c>
      <c r="P1374" s="220"/>
    </row>
    <row r="1375" spans="1:16" ht="14.45" hidden="1" thickBot="1" x14ac:dyDescent="0.4">
      <c r="A1375" s="70">
        <v>2</v>
      </c>
      <c r="B1375" s="7" t="s">
        <v>98</v>
      </c>
      <c r="C1375" s="7" t="s">
        <v>2</v>
      </c>
      <c r="D1375" s="24" t="s">
        <v>18</v>
      </c>
      <c r="E1375" s="90" t="s">
        <v>2</v>
      </c>
      <c r="F1375" s="44"/>
      <c r="G1375" s="44"/>
      <c r="H1375" s="44"/>
      <c r="I1375" s="43"/>
      <c r="J1375" s="44"/>
      <c r="K1375" s="44"/>
      <c r="L1375" s="44"/>
      <c r="M1375" s="44"/>
      <c r="N1375" s="45"/>
      <c r="O1375" s="49" t="s">
        <v>2</v>
      </c>
      <c r="P1375" s="220"/>
    </row>
    <row r="1376" spans="1:16" ht="26.45" hidden="1" thickBot="1" x14ac:dyDescent="0.4">
      <c r="A1376" s="70">
        <v>2</v>
      </c>
      <c r="B1376" s="7" t="s">
        <v>98</v>
      </c>
      <c r="C1376" s="7" t="s">
        <v>2</v>
      </c>
      <c r="D1376" s="24" t="s">
        <v>19</v>
      </c>
      <c r="E1376" s="90" t="s">
        <v>2</v>
      </c>
      <c r="F1376" s="44"/>
      <c r="G1376" s="44"/>
      <c r="H1376" s="44"/>
      <c r="I1376" s="43"/>
      <c r="J1376" s="44"/>
      <c r="K1376" s="44"/>
      <c r="L1376" s="44"/>
      <c r="M1376" s="44"/>
      <c r="N1376" s="45"/>
      <c r="O1376" s="49" t="s">
        <v>2</v>
      </c>
      <c r="P1376" s="220"/>
    </row>
    <row r="1377" spans="1:16" ht="14.45" hidden="1" thickBot="1" x14ac:dyDescent="0.4">
      <c r="A1377" s="70">
        <v>2</v>
      </c>
      <c r="B1377" s="7" t="s">
        <v>98</v>
      </c>
      <c r="C1377" s="7" t="s">
        <v>2</v>
      </c>
      <c r="D1377" s="20" t="s">
        <v>34</v>
      </c>
      <c r="E1377" s="16" t="s">
        <v>2</v>
      </c>
      <c r="F1377" s="22">
        <f t="shared" ref="F1377" si="3369">SUM(F1378:F1379)</f>
        <v>0</v>
      </c>
      <c r="G1377" s="22">
        <f t="shared" ref="G1377:H1377" si="3370">SUM(G1378:G1379)</f>
        <v>0</v>
      </c>
      <c r="H1377" s="22">
        <f t="shared" si="3370"/>
        <v>0</v>
      </c>
      <c r="I1377" s="21">
        <f t="shared" ref="I1377" si="3371">SUM(I1378:I1379)</f>
        <v>0</v>
      </c>
      <c r="J1377" s="22">
        <f t="shared" ref="J1377" si="3372">SUM(J1378:J1379)</f>
        <v>0</v>
      </c>
      <c r="K1377" s="22">
        <f t="shared" ref="K1377" si="3373">SUM(K1378:K1379)</f>
        <v>0</v>
      </c>
      <c r="L1377" s="22">
        <f t="shared" ref="L1377" si="3374">SUM(L1378:L1379)</f>
        <v>0</v>
      </c>
      <c r="M1377" s="22">
        <f t="shared" ref="M1377" si="3375">SUM(M1378:M1379)</f>
        <v>0</v>
      </c>
      <c r="N1377" s="23">
        <f t="shared" ref="N1377" si="3376">SUM(N1378:N1379)</f>
        <v>0</v>
      </c>
      <c r="O1377" s="77" t="s">
        <v>2</v>
      </c>
      <c r="P1377" s="220"/>
    </row>
    <row r="1378" spans="1:16" ht="14.45" hidden="1" thickBot="1" x14ac:dyDescent="0.4">
      <c r="A1378" s="70">
        <v>2</v>
      </c>
      <c r="B1378" s="7" t="s">
        <v>98</v>
      </c>
      <c r="C1378" s="7" t="s">
        <v>2</v>
      </c>
      <c r="D1378" s="24" t="s">
        <v>18</v>
      </c>
      <c r="E1378" s="90" t="s">
        <v>2</v>
      </c>
      <c r="F1378" s="44"/>
      <c r="G1378" s="44"/>
      <c r="H1378" s="44"/>
      <c r="I1378" s="43"/>
      <c r="J1378" s="44"/>
      <c r="K1378" s="44"/>
      <c r="L1378" s="44"/>
      <c r="M1378" s="44"/>
      <c r="N1378" s="45"/>
      <c r="O1378" s="49" t="s">
        <v>2</v>
      </c>
      <c r="P1378" s="220"/>
    </row>
    <row r="1379" spans="1:16" ht="26.45" hidden="1" thickBot="1" x14ac:dyDescent="0.4">
      <c r="A1379" s="70">
        <v>2</v>
      </c>
      <c r="B1379" s="7" t="s">
        <v>98</v>
      </c>
      <c r="C1379" s="7" t="s">
        <v>2</v>
      </c>
      <c r="D1379" s="24" t="s">
        <v>19</v>
      </c>
      <c r="E1379" s="90" t="s">
        <v>2</v>
      </c>
      <c r="F1379" s="44"/>
      <c r="G1379" s="44"/>
      <c r="H1379" s="44"/>
      <c r="I1379" s="43"/>
      <c r="J1379" s="44"/>
      <c r="K1379" s="44"/>
      <c r="L1379" s="44"/>
      <c r="M1379" s="44"/>
      <c r="N1379" s="45"/>
      <c r="O1379" s="49" t="s">
        <v>2</v>
      </c>
      <c r="P1379" s="220"/>
    </row>
    <row r="1380" spans="1:16" ht="14.45" hidden="1" thickBot="1" x14ac:dyDescent="0.4">
      <c r="A1380" s="70">
        <v>2</v>
      </c>
      <c r="B1380" s="7" t="s">
        <v>98</v>
      </c>
      <c r="C1380" s="7" t="s">
        <v>2</v>
      </c>
      <c r="D1380" s="20" t="s">
        <v>32</v>
      </c>
      <c r="E1380" s="16" t="s">
        <v>2</v>
      </c>
      <c r="F1380" s="22">
        <f t="shared" ref="F1380" si="3377">SUM(F1381:F1383)</f>
        <v>0</v>
      </c>
      <c r="G1380" s="22">
        <f t="shared" ref="G1380:H1380" si="3378">SUM(G1381:G1383)</f>
        <v>0</v>
      </c>
      <c r="H1380" s="22">
        <f t="shared" si="3378"/>
        <v>0</v>
      </c>
      <c r="I1380" s="21">
        <f t="shared" ref="I1380" si="3379">SUM(I1381:I1383)</f>
        <v>0</v>
      </c>
      <c r="J1380" s="22">
        <f t="shared" ref="J1380" si="3380">SUM(J1381:J1383)</f>
        <v>0</v>
      </c>
      <c r="K1380" s="22">
        <f t="shared" ref="K1380" si="3381">SUM(K1381:K1383)</f>
        <v>0</v>
      </c>
      <c r="L1380" s="22">
        <f t="shared" ref="L1380" si="3382">SUM(L1381:L1383)</f>
        <v>0</v>
      </c>
      <c r="M1380" s="22">
        <f t="shared" ref="M1380" si="3383">SUM(M1381:M1383)</f>
        <v>0</v>
      </c>
      <c r="N1380" s="23">
        <f t="shared" ref="N1380" si="3384">SUM(N1381:N1383)</f>
        <v>0</v>
      </c>
      <c r="O1380" s="77" t="s">
        <v>2</v>
      </c>
      <c r="P1380" s="220"/>
    </row>
    <row r="1381" spans="1:16" ht="14.45" hidden="1" thickBot="1" x14ac:dyDescent="0.4">
      <c r="A1381" s="70">
        <v>2</v>
      </c>
      <c r="B1381" s="7" t="s">
        <v>98</v>
      </c>
      <c r="C1381" s="7" t="s">
        <v>2</v>
      </c>
      <c r="D1381" s="24" t="s">
        <v>18</v>
      </c>
      <c r="E1381" s="90" t="s">
        <v>2</v>
      </c>
      <c r="F1381" s="44"/>
      <c r="G1381" s="44"/>
      <c r="H1381" s="44"/>
      <c r="I1381" s="43"/>
      <c r="J1381" s="44"/>
      <c r="K1381" s="44"/>
      <c r="L1381" s="44"/>
      <c r="M1381" s="44"/>
      <c r="N1381" s="45"/>
      <c r="O1381" s="49" t="s">
        <v>2</v>
      </c>
      <c r="P1381" s="220"/>
    </row>
    <row r="1382" spans="1:16" ht="14.45" hidden="1" thickBot="1" x14ac:dyDescent="0.4">
      <c r="A1382" s="70">
        <v>2</v>
      </c>
      <c r="B1382" s="7" t="s">
        <v>98</v>
      </c>
      <c r="C1382" s="7" t="s">
        <v>2</v>
      </c>
      <c r="D1382" s="24" t="s">
        <v>30</v>
      </c>
      <c r="E1382" s="90" t="s">
        <v>2</v>
      </c>
      <c r="F1382" s="44"/>
      <c r="G1382" s="44"/>
      <c r="H1382" s="44"/>
      <c r="I1382" s="43"/>
      <c r="J1382" s="44"/>
      <c r="K1382" s="44"/>
      <c r="L1382" s="44"/>
      <c r="M1382" s="44"/>
      <c r="N1382" s="45"/>
      <c r="O1382" s="49" t="s">
        <v>2</v>
      </c>
      <c r="P1382" s="220"/>
    </row>
    <row r="1383" spans="1:16" ht="26.45" hidden="1" thickBot="1" x14ac:dyDescent="0.4">
      <c r="A1383" s="70">
        <v>2</v>
      </c>
      <c r="B1383" s="7" t="s">
        <v>98</v>
      </c>
      <c r="C1383" s="7" t="s">
        <v>2</v>
      </c>
      <c r="D1383" s="24" t="s">
        <v>19</v>
      </c>
      <c r="E1383" s="90" t="s">
        <v>2</v>
      </c>
      <c r="F1383" s="44"/>
      <c r="G1383" s="44"/>
      <c r="H1383" s="44"/>
      <c r="I1383" s="43"/>
      <c r="J1383" s="44"/>
      <c r="K1383" s="44"/>
      <c r="L1383" s="44"/>
      <c r="M1383" s="44"/>
      <c r="N1383" s="45"/>
      <c r="O1383" s="49" t="s">
        <v>2</v>
      </c>
      <c r="P1383" s="220"/>
    </row>
    <row r="1384" spans="1:16" ht="14.45" hidden="1" thickBot="1" x14ac:dyDescent="0.4">
      <c r="A1384" s="70">
        <v>2</v>
      </c>
      <c r="B1384" s="7" t="s">
        <v>98</v>
      </c>
      <c r="C1384" s="7" t="s">
        <v>2</v>
      </c>
      <c r="D1384" s="20" t="s">
        <v>33</v>
      </c>
      <c r="E1384" s="16" t="s">
        <v>2</v>
      </c>
      <c r="F1384" s="22">
        <f t="shared" ref="F1384" si="3385">SUM(F1385:F1386)</f>
        <v>0</v>
      </c>
      <c r="G1384" s="22">
        <f t="shared" ref="G1384:H1384" si="3386">SUM(G1385:G1386)</f>
        <v>0</v>
      </c>
      <c r="H1384" s="22">
        <f t="shared" si="3386"/>
        <v>0</v>
      </c>
      <c r="I1384" s="21">
        <f t="shared" ref="I1384" si="3387">SUM(I1385:I1386)</f>
        <v>0</v>
      </c>
      <c r="J1384" s="22">
        <f t="shared" ref="J1384" si="3388">SUM(J1385:J1386)</f>
        <v>0</v>
      </c>
      <c r="K1384" s="22">
        <f t="shared" ref="K1384" si="3389">SUM(K1385:K1386)</f>
        <v>0</v>
      </c>
      <c r="L1384" s="22">
        <f t="shared" ref="L1384" si="3390">SUM(L1385:L1386)</f>
        <v>0</v>
      </c>
      <c r="M1384" s="22">
        <f t="shared" ref="M1384" si="3391">SUM(M1385:M1386)</f>
        <v>0</v>
      </c>
      <c r="N1384" s="23">
        <f t="shared" ref="N1384" si="3392">SUM(N1385:N1386)</f>
        <v>0</v>
      </c>
      <c r="O1384" s="77" t="s">
        <v>2</v>
      </c>
      <c r="P1384" s="220"/>
    </row>
    <row r="1385" spans="1:16" ht="14.45" hidden="1" thickBot="1" x14ac:dyDescent="0.4">
      <c r="A1385" s="70">
        <v>2</v>
      </c>
      <c r="B1385" s="7" t="s">
        <v>98</v>
      </c>
      <c r="C1385" s="7" t="s">
        <v>2</v>
      </c>
      <c r="D1385" s="24" t="s">
        <v>18</v>
      </c>
      <c r="E1385" s="90" t="s">
        <v>2</v>
      </c>
      <c r="F1385" s="44"/>
      <c r="G1385" s="44"/>
      <c r="H1385" s="44"/>
      <c r="I1385" s="43"/>
      <c r="J1385" s="44"/>
      <c r="K1385" s="44"/>
      <c r="L1385" s="44"/>
      <c r="M1385" s="44"/>
      <c r="N1385" s="45"/>
      <c r="O1385" s="49" t="s">
        <v>2</v>
      </c>
      <c r="P1385" s="220"/>
    </row>
    <row r="1386" spans="1:16" ht="26.45" hidden="1" thickBot="1" x14ac:dyDescent="0.4">
      <c r="A1386" s="70">
        <v>2</v>
      </c>
      <c r="B1386" s="7" t="s">
        <v>98</v>
      </c>
      <c r="C1386" s="7" t="s">
        <v>2</v>
      </c>
      <c r="D1386" s="24" t="s">
        <v>19</v>
      </c>
      <c r="E1386" s="90" t="s">
        <v>2</v>
      </c>
      <c r="F1386" s="44"/>
      <c r="G1386" s="44"/>
      <c r="H1386" s="44"/>
      <c r="I1386" s="43"/>
      <c r="J1386" s="44"/>
      <c r="K1386" s="44"/>
      <c r="L1386" s="44"/>
      <c r="M1386" s="44"/>
      <c r="N1386" s="45"/>
      <c r="O1386" s="49" t="s">
        <v>2</v>
      </c>
      <c r="P1386" s="220"/>
    </row>
    <row r="1387" spans="1:16" ht="14.45" hidden="1" thickBot="1" x14ac:dyDescent="0.4">
      <c r="A1387" s="70">
        <v>2</v>
      </c>
      <c r="B1387" s="7" t="s">
        <v>98</v>
      </c>
      <c r="C1387" s="7" t="s">
        <v>2</v>
      </c>
      <c r="D1387" s="25" t="s">
        <v>101</v>
      </c>
      <c r="E1387" s="16" t="s">
        <v>2</v>
      </c>
      <c r="F1387" s="22">
        <f t="shared" ref="F1387" si="3393">SUM(F1388:F1389)</f>
        <v>0</v>
      </c>
      <c r="G1387" s="22">
        <f t="shared" ref="G1387:H1387" si="3394">SUM(G1388:G1389)</f>
        <v>0</v>
      </c>
      <c r="H1387" s="22">
        <f t="shared" si="3394"/>
        <v>0</v>
      </c>
      <c r="I1387" s="21">
        <f t="shared" ref="I1387" si="3395">SUM(I1388:I1389)</f>
        <v>0</v>
      </c>
      <c r="J1387" s="22">
        <f t="shared" ref="J1387" si="3396">SUM(J1388:J1389)</f>
        <v>0</v>
      </c>
      <c r="K1387" s="22">
        <f t="shared" ref="K1387" si="3397">SUM(K1388:K1389)</f>
        <v>0</v>
      </c>
      <c r="L1387" s="22">
        <f t="shared" ref="L1387" si="3398">SUM(L1388:L1389)</f>
        <v>0</v>
      </c>
      <c r="M1387" s="22">
        <f t="shared" ref="M1387" si="3399">SUM(M1388:M1389)</f>
        <v>0</v>
      </c>
      <c r="N1387" s="23">
        <f t="shared" ref="N1387" si="3400">SUM(N1388:N1389)</f>
        <v>0</v>
      </c>
      <c r="O1387" s="77" t="s">
        <v>2</v>
      </c>
      <c r="P1387" s="220"/>
    </row>
    <row r="1388" spans="1:16" ht="14.45" hidden="1" thickBot="1" x14ac:dyDescent="0.4">
      <c r="A1388" s="70">
        <v>2</v>
      </c>
      <c r="B1388" s="7" t="s">
        <v>98</v>
      </c>
      <c r="C1388" s="7" t="s">
        <v>2</v>
      </c>
      <c r="D1388" s="24" t="s">
        <v>18</v>
      </c>
      <c r="E1388" s="90" t="s">
        <v>2</v>
      </c>
      <c r="F1388" s="44"/>
      <c r="G1388" s="44"/>
      <c r="H1388" s="44"/>
      <c r="I1388" s="43"/>
      <c r="J1388" s="44"/>
      <c r="K1388" s="44"/>
      <c r="L1388" s="44"/>
      <c r="M1388" s="44"/>
      <c r="N1388" s="45"/>
      <c r="O1388" s="50" t="s">
        <v>2</v>
      </c>
      <c r="P1388" s="220"/>
    </row>
    <row r="1389" spans="1:16" ht="26.45" hidden="1" thickBot="1" x14ac:dyDescent="0.4">
      <c r="A1389" s="70">
        <v>2</v>
      </c>
      <c r="B1389" s="7" t="s">
        <v>98</v>
      </c>
      <c r="C1389" s="7" t="s">
        <v>2</v>
      </c>
      <c r="D1389" s="26" t="s">
        <v>19</v>
      </c>
      <c r="E1389" s="91" t="s">
        <v>2</v>
      </c>
      <c r="F1389" s="47"/>
      <c r="G1389" s="47"/>
      <c r="H1389" s="47"/>
      <c r="I1389" s="46"/>
      <c r="J1389" s="47"/>
      <c r="K1389" s="47"/>
      <c r="L1389" s="47"/>
      <c r="M1389" s="47"/>
      <c r="N1389" s="48"/>
      <c r="O1389" s="51" t="s">
        <v>2</v>
      </c>
      <c r="P1389" s="220"/>
    </row>
    <row r="1390" spans="1:16" thickBot="1" x14ac:dyDescent="0.3">
      <c r="A1390" s="70">
        <v>2</v>
      </c>
      <c r="B1390" s="7" t="s">
        <v>98</v>
      </c>
      <c r="D1390" s="38" t="s">
        <v>1</v>
      </c>
      <c r="E1390" s="92" t="s">
        <v>2</v>
      </c>
      <c r="F1390" s="94"/>
      <c r="G1390" s="94"/>
      <c r="H1390" s="94"/>
      <c r="I1390" s="93"/>
      <c r="J1390" s="94"/>
      <c r="K1390" s="94"/>
      <c r="L1390" s="94"/>
      <c r="M1390" s="94"/>
      <c r="N1390" s="95"/>
      <c r="O1390" s="52" t="s">
        <v>2</v>
      </c>
      <c r="P1390" s="221"/>
    </row>
    <row r="1393" spans="6:6" x14ac:dyDescent="0.25">
      <c r="F1393" s="103"/>
    </row>
  </sheetData>
  <autoFilter ref="A7:P1390">
    <filterColumn colId="2">
      <filters blank="1"/>
    </filterColumn>
  </autoFilter>
  <mergeCells count="72">
    <mergeCell ref="P124:P146"/>
    <mergeCell ref="P147:P169"/>
    <mergeCell ref="P170:P192"/>
    <mergeCell ref="P8:P30"/>
    <mergeCell ref="P32:P54"/>
    <mergeCell ref="P55:P77"/>
    <mergeCell ref="P78:P100"/>
    <mergeCell ref="B31:P31"/>
    <mergeCell ref="P101:P123"/>
    <mergeCell ref="D1:P1"/>
    <mergeCell ref="D2:P2"/>
    <mergeCell ref="D5:D6"/>
    <mergeCell ref="E5:E6"/>
    <mergeCell ref="I5:N5"/>
    <mergeCell ref="O5:O6"/>
    <mergeCell ref="P5:P6"/>
    <mergeCell ref="F5:H5"/>
    <mergeCell ref="D3:P3"/>
    <mergeCell ref="D4:P4"/>
    <mergeCell ref="P263:P285"/>
    <mergeCell ref="P286:P308"/>
    <mergeCell ref="P309:P331"/>
    <mergeCell ref="P332:P354"/>
    <mergeCell ref="P193:P215"/>
    <mergeCell ref="P216:P239"/>
    <mergeCell ref="P240:P262"/>
    <mergeCell ref="P470:P492"/>
    <mergeCell ref="P608:P630"/>
    <mergeCell ref="P631:P653"/>
    <mergeCell ref="P654:P676"/>
    <mergeCell ref="P562:P584"/>
    <mergeCell ref="P585:P607"/>
    <mergeCell ref="P493:P515"/>
    <mergeCell ref="P516:P538"/>
    <mergeCell ref="P539:P561"/>
    <mergeCell ref="P355:P377"/>
    <mergeCell ref="P378:P400"/>
    <mergeCell ref="P401:P423"/>
    <mergeCell ref="P424:P446"/>
    <mergeCell ref="P447:P469"/>
    <mergeCell ref="P1184:P1206"/>
    <mergeCell ref="P953:P975"/>
    <mergeCell ref="P976:P998"/>
    <mergeCell ref="P999:P1021"/>
    <mergeCell ref="P1022:P1044"/>
    <mergeCell ref="P1045:P1067"/>
    <mergeCell ref="P1068:P1090"/>
    <mergeCell ref="P1114:P1136"/>
    <mergeCell ref="P1137:P1159"/>
    <mergeCell ref="P1160:P1182"/>
    <mergeCell ref="B1183:P1183"/>
    <mergeCell ref="P1091:P1113"/>
    <mergeCell ref="P930:P952"/>
    <mergeCell ref="P677:P699"/>
    <mergeCell ref="P700:P722"/>
    <mergeCell ref="P723:P745"/>
    <mergeCell ref="P746:P768"/>
    <mergeCell ref="P769:P791"/>
    <mergeCell ref="P792:P814"/>
    <mergeCell ref="P815:P837"/>
    <mergeCell ref="P838:P860"/>
    <mergeCell ref="P861:P883"/>
    <mergeCell ref="P884:P906"/>
    <mergeCell ref="P907:P929"/>
    <mergeCell ref="P1299:P1321"/>
    <mergeCell ref="P1322:P1344"/>
    <mergeCell ref="P1345:P1367"/>
    <mergeCell ref="P1368:P1390"/>
    <mergeCell ref="P1207:P1229"/>
    <mergeCell ref="P1230:P1252"/>
    <mergeCell ref="P1253:P1275"/>
    <mergeCell ref="P1276:P1298"/>
  </mergeCells>
  <phoneticPr fontId="42" type="noConversion"/>
  <pageMargins left="0.70866141732283472" right="0.70866141732283472" top="0.74803149606299213" bottom="0.74803149606299213" header="0.31496062992125984" footer="0.31496062992125984"/>
  <pageSetup paperSize="9" scale="44" orientation="landscape" verticalDpi="0" r:id="rId1"/>
  <headerFooter>
    <oddFooter>&amp;M. lappuse no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Pielikums_SPAPlāns</vt:lpstr>
      <vt:lpstr>Pielikums_SPAPlāns!Print_Area</vt:lpstr>
      <vt:lpstr>Pielikums_SPAPlāns!Print_Titles</vt:lpstr>
    </vt:vector>
  </TitlesOfParts>
  <Company>LM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Aiga Lukašenoka</dc:creator>
  <cp:lastModifiedBy>Uldis Ervalds</cp:lastModifiedBy>
  <cp:lastPrinted>2025-03-12T13:55:31Z</cp:lastPrinted>
  <dcterms:created xsi:type="dcterms:W3CDTF">2024-02-29T11:49:28Z</dcterms:created>
  <dcterms:modified xsi:type="dcterms:W3CDTF">2026-01-28T07:25:59Z</dcterms:modified>
</cp:coreProperties>
</file>