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s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90" windowWidth="23280" windowHeight="13200" activeTab="2"/>
  </bookViews>
  <sheets>
    <sheet name="1_pielikums" sheetId="1" r:id="rId1"/>
    <sheet name="2_pielikums" sheetId="4" r:id="rId2"/>
    <sheet name="6_pielikums" sheetId="3" r:id="rId3"/>
  </sheets>
  <definedNames>
    <definedName name="Excel_BuiltIn_Print_Titles_1" localSheetId="2">'6_pielikums'!$A$4:$IN$6</definedName>
    <definedName name="Excel_BuiltIn_Print_Titles_1">#REF!</definedName>
    <definedName name="_xlnm.Print_Area" localSheetId="2">'6_pielikums'!$A:$Q</definedName>
    <definedName name="_xlnm.Print_Titles" localSheetId="1">'2_pielikums'!$5:$6</definedName>
    <definedName name="_xlnm.Print_Titles" localSheetId="2">'6_pielikums'!$4:$6</definedName>
  </definedNames>
  <calcPr calcId="145621"/>
</workbook>
</file>

<file path=xl/calcChain.xml><?xml version="1.0" encoding="utf-8"?>
<calcChain xmlns="http://schemas.openxmlformats.org/spreadsheetml/2006/main">
  <c r="Q161" i="3" l="1"/>
  <c r="O159" i="3"/>
  <c r="N159" i="3"/>
  <c r="M159" i="3"/>
  <c r="L159" i="3"/>
  <c r="K159" i="3"/>
  <c r="J159" i="3"/>
  <c r="I159" i="3"/>
  <c r="Q157" i="3"/>
  <c r="P157" i="3"/>
  <c r="O157" i="3"/>
  <c r="N157" i="3"/>
  <c r="M157" i="3"/>
  <c r="L157" i="3"/>
  <c r="K157" i="3"/>
  <c r="J157" i="3"/>
  <c r="I157" i="3"/>
  <c r="H157" i="3"/>
  <c r="G157" i="3"/>
  <c r="Q153" i="3"/>
  <c r="P153" i="3"/>
  <c r="O153" i="3"/>
  <c r="N153" i="3"/>
  <c r="M153" i="3"/>
  <c r="L153" i="3"/>
  <c r="K153" i="3"/>
  <c r="J153" i="3"/>
  <c r="I153" i="3"/>
  <c r="H153" i="3"/>
  <c r="G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7" i="3"/>
  <c r="P137" i="3"/>
  <c r="O137" i="3"/>
  <c r="N137" i="3"/>
  <c r="M137" i="3"/>
  <c r="L137" i="3"/>
  <c r="K137" i="3"/>
  <c r="J137" i="3"/>
  <c r="I137" i="3"/>
  <c r="H137" i="3"/>
  <c r="G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</calcChain>
</file>

<file path=xl/comments1.xml><?xml version="1.0" encoding="utf-8"?>
<comments xmlns="http://schemas.openxmlformats.org/spreadsheetml/2006/main">
  <authors>
    <author>tc={DE14B5EE-115C-4646-98AE-D1B3CF16188E}</author>
  </authors>
  <commentList>
    <comment ref="E126" authorId="0">
      <text>
        <r>
          <rPr>
            <sz val="11"/>
            <color theme="1"/>
            <rFont val="Calibri"/>
            <family val="2"/>
            <charset val="186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pārbaudīt ar aizņēmma pieteikumā norādīto</t>
        </r>
      </text>
    </comment>
  </commentList>
</comments>
</file>

<file path=xl/sharedStrings.xml><?xml version="1.0" encoding="utf-8"?>
<sst xmlns="http://schemas.openxmlformats.org/spreadsheetml/2006/main" count="2381" uniqueCount="740">
  <si>
    <t>Rādītāju nosaukumi</t>
  </si>
  <si>
    <t>Budžeta kategoriju kodi</t>
  </si>
  <si>
    <t>Apstiprināts 2022. gadam</t>
  </si>
  <si>
    <t>Grozījumi (+/-)</t>
  </si>
  <si>
    <t>Precizētais 2022. gada budžets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</si>
  <si>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</si>
  <si>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</si>
  <si>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</si>
  <si>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</si>
  <si>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</si>
  <si>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</si>
  <si>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</si>
  <si>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</si>
  <si>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</si>
  <si>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</si>
  <si>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>Īpašuma nodokļi</t>
  </si>
  <si>
    <t>4.0.0.0.</t>
  </si>
  <si>
    <t>Nodokļi par pakalpojumiem un precēm</t>
  </si>
  <si>
    <t>5.0.0.0.</t>
  </si>
  <si>
    <t>Ieņēmumi no uzņēmējdarbības un īpašuma</t>
  </si>
  <si>
    <t>8.0.0.0.</t>
  </si>
  <si>
    <t>Valsts (pašvaldību) nodevas un kancelejas nodevas</t>
  </si>
  <si>
    <t>9.0.0.0.</t>
  </si>
  <si>
    <t>Naudas sodi un sankcijas</t>
  </si>
  <si>
    <t>10.0.0.0.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</si>
  <si>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</si>
  <si>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</si>
  <si>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</si>
  <si>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</si>
  <si>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No valsts budžeta daļēji finansētu atvasinātu publisku personu un budžeta nefinansētu iestāžu transferti</t>
  </si>
  <si>
    <t>17.0.0.0.</t>
  </si>
  <si>
    <t>Valsts budžeta transferti</t>
  </si>
  <si>
    <t>18.0.0.0.</t>
  </si>
  <si>
    <t>Pašvaldību budžetu transferti</t>
  </si>
  <si>
    <t>19.0.0.0.</t>
  </si>
  <si>
    <t>Iestādes ieņēmumi</t>
  </si>
  <si>
    <t>21.0.0.0.</t>
  </si>
  <si>
    <t>II IZDEVUMI - kopā</t>
  </si>
  <si>
    <t>Izdevumi atbilstoši funkcionālajām kategorijām</t>
  </si>
  <si>
    <t>Vispārējie valdības dienesti</t>
  </si>
  <si>
    <t>01.000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</si>
  <si>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</si>
  <si>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</si>
  <si>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</si>
  <si>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</si>
  <si>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</si>
  <si>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</si>
  <si>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</si>
  <si>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</si>
  <si>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</si>
  <si>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</si>
  <si>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</si>
  <si>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</si>
  <si>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</si>
  <si>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</si>
  <si>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</si>
  <si>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</si>
  <si>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</si>
  <si>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</si>
  <si>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</si>
  <si>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</si>
  <si>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</si>
  <si>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</si>
  <si>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</si>
  <si>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</si>
  <si>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</si>
  <si>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Pamatkapitāla veidošana</t>
  </si>
  <si>
    <t>5000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</si>
  <si>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</si>
  <si>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</si>
  <si>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</si>
  <si>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</si>
  <si>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Kapitālo izdevumu transferti</t>
  </si>
  <si>
    <t>9000</t>
  </si>
  <si>
    <t>III Ieņēmumu pārsniegums (+) deficīts (-) (I-II)</t>
  </si>
  <si>
    <t>IV FINANSĒŠANA - kopā</t>
  </si>
  <si>
    <t>Naudas līdzekļi un noguldījumi (bilances aktīvā)</t>
  </si>
  <si>
    <t>F20010000</t>
  </si>
  <si>
    <t>Aizņēmumi</t>
  </si>
  <si>
    <t>F40020000</t>
  </si>
  <si>
    <t>Akcijas un cita līdzdalība pašu kapitālā</t>
  </si>
  <si>
    <t>F50010000</t>
  </si>
  <si>
    <t xml:space="preserve">1. pielikums  </t>
  </si>
  <si>
    <t>Bauskas novada domes 22.12.2022.</t>
  </si>
  <si>
    <t>Bauskas novada pašvaldības pamatbudžeta ieņēmumi un izdevumi 2022. gadam</t>
  </si>
  <si>
    <t xml:space="preserve">  Naudas līdzekļu un pieprasījuma noguldījumu atlikums gada sākumā</t>
  </si>
  <si>
    <t>F21010000AS F22010000AS</t>
  </si>
  <si>
    <t xml:space="preserve">  Naudas līdzekļu un pieprasījuma noguldījumu atlikums gada beigās</t>
  </si>
  <si>
    <t>F21010000PB F22010000PB</t>
  </si>
  <si>
    <t xml:space="preserve">  Saņemtie aizņēmumi</t>
  </si>
  <si>
    <t>F40020010</t>
  </si>
  <si>
    <t xml:space="preserve">  Saņemto aizņēmumu atmaksa</t>
  </si>
  <si>
    <t>F40020020</t>
  </si>
  <si>
    <t>Bauskas novada pašvaldības pamatbudžeta izdevumu 2022. gadam atšifrējums pa iestādēm un izdevumu funkcionālajām kategorijām</t>
  </si>
  <si>
    <t xml:space="preserve">   Bauskas novada pašvaldība (Budžets)</t>
  </si>
  <si>
    <t xml:space="preserve">     Pašvaldības aģentūra "Iecavas veselības centrs" (Kredītrīkotājs)</t>
  </si>
  <si>
    <t xml:space="preserve">      07.000 Veselība</t>
  </si>
  <si>
    <t xml:space="preserve">        07.200 Ambulatoro ārstniecības iestāžu darbība un pakalpojumi</t>
  </si>
  <si>
    <t xml:space="preserve">          Atlīdzība</t>
  </si>
  <si>
    <t xml:space="preserve">          Preces un pakalpojumi</t>
  </si>
  <si>
    <t xml:space="preserve">          Pamatkapitāla veidošana</t>
  </si>
  <si>
    <t xml:space="preserve">     Vecumnieku veselības centrs (Kredītrīkotājs)</t>
  </si>
  <si>
    <t xml:space="preserve">     Veco ļaužu un invalīdu pansionāts "Atvasara" (Kredītrīkotājs)</t>
  </si>
  <si>
    <t xml:space="preserve">      10.000 Sociālā aizsardzība</t>
  </si>
  <si>
    <t xml:space="preserve">        10.200 Atbalsts gados veciem cilvēkiem</t>
  </si>
  <si>
    <t xml:space="preserve">     Valles pašvaldības aģentūra (Kredītrīkotājs)</t>
  </si>
  <si>
    <t xml:space="preserve">      05.000 Vides aizsardzība</t>
  </si>
  <si>
    <t xml:space="preserve">        05.200 Notekūdeņu apsaimniekošana</t>
  </si>
  <si>
    <t xml:space="preserve">      06.000 Teritoriju un mājokļu apsaimniekošana</t>
  </si>
  <si>
    <t xml:space="preserve">        06.300 Ūdensapgāde</t>
  </si>
  <si>
    <t xml:space="preserve">        06.600 Pārējā citur neklasificētā teritoriju un mājokļu apsaimniekošanas darbība</t>
  </si>
  <si>
    <t xml:space="preserve">     Bauskas novada pašvaldība (Kredītrīkotājs)</t>
  </si>
  <si>
    <t xml:space="preserve">       Codes pamatskola (Iestāde)</t>
  </si>
  <si>
    <t xml:space="preserve">        09.000 Izglītība</t>
  </si>
  <si>
    <t xml:space="preserve">          09.200 Pamatizglītība, vispārējā un profesionālā izglītība (ISCED-971., 2. un 3.līmenis)</t>
  </si>
  <si>
    <t xml:space="preserve">            Atlīdzība</t>
  </si>
  <si>
    <t xml:space="preserve">            Preces un pakalpojumi</t>
  </si>
  <si>
    <t xml:space="preserve">            Pamatkapitāla veidošana</t>
  </si>
  <si>
    <t xml:space="preserve">            Transferti, uzturēšanas izdevumu transferti, pašu resursu maksājumi, starptautiskā sadarbība</t>
  </si>
  <si>
    <t xml:space="preserve">          09.500 Līmeņos nedefinētā izglītība</t>
  </si>
  <si>
    <t xml:space="preserve">          09.600 Izglītības papildu pakalpojumi</t>
  </si>
  <si>
    <t xml:space="preserve">       Griķu pamatskola (Iestāde)</t>
  </si>
  <si>
    <t xml:space="preserve">            Sociāla rakstura maksājumi un kompensācijas</t>
  </si>
  <si>
    <t xml:space="preserve">       Īslīces pamatskola (Iestāde)</t>
  </si>
  <si>
    <t xml:space="preserve">       Uzvaras pamatskola (Iestāde)</t>
  </si>
  <si>
    <t xml:space="preserve">       Vecsaules pamatskola (Iestāde)</t>
  </si>
  <si>
    <t xml:space="preserve">       Bauskas 2. vidusskola (Iestāde)</t>
  </si>
  <si>
    <t xml:space="preserve">       Bauskas Valsts ģimnāzija (Iestāde)</t>
  </si>
  <si>
    <t xml:space="preserve">          09.800 Pārējā citur neklasificētā izglītība</t>
  </si>
  <si>
    <t xml:space="preserve">       Bauskas pilsētas pamatskola (Iestāde)</t>
  </si>
  <si>
    <t xml:space="preserve">       Bauskas pirmsskolas izglītības iestāde "Pasaulīte" (Iestāde)</t>
  </si>
  <si>
    <t xml:space="preserve">          09.100 Pirmsskolas izglītība (ISCED-97 0.līmenis)</t>
  </si>
  <si>
    <t xml:space="preserve">       Bauskas pirmsskolas izglītības iestāde "Zīlīte" (Iestāde)</t>
  </si>
  <si>
    <t xml:space="preserve">       Bauskas Bērnu un jauniešu centrs (Iestāde)</t>
  </si>
  <si>
    <t xml:space="preserve">       Bauskas novada Bērnu un jaunatnes sporta skola (Iestāde)</t>
  </si>
  <si>
    <t xml:space="preserve">       Pamūšas speciālā pamatskola (Iestāde)</t>
  </si>
  <si>
    <t xml:space="preserve">       Bauskas apvienības pārvalde (Iestāde)</t>
  </si>
  <si>
    <t xml:space="preserve">        01.000 Vispārējie valdības dienesti</t>
  </si>
  <si>
    <t xml:space="preserve">          01.100 Izpildvara, likumdošanas vara, finanšu un fiskālā darbība, ārlietas</t>
  </si>
  <si>
    <t xml:space="preserve">        04.000 Ekonomiskā darbība</t>
  </si>
  <si>
    <t xml:space="preserve">          04.500 Transports</t>
  </si>
  <si>
    <t xml:space="preserve">            Subsīdijas un dotācijas</t>
  </si>
  <si>
    <t xml:space="preserve">        05.000 Vides aizsardzība</t>
  </si>
  <si>
    <t xml:space="preserve">          05.100 Atkritumu apsaimniekošana</t>
  </si>
  <si>
    <t xml:space="preserve">          05.200 Notekūdeņu apsaimniekošana</t>
  </si>
  <si>
    <t xml:space="preserve">        06.000 Teritoriju un mājokļu apsaimniekošana</t>
  </si>
  <si>
    <t xml:space="preserve">          06.300 Ūdensapgāde</t>
  </si>
  <si>
    <t xml:space="preserve">          06.400 Ielu apgaismošana</t>
  </si>
  <si>
    <t xml:space="preserve">          06.600 Pārējā citur neklasificētā teritoriju un mājokļu apsaimniekošanas darbība</t>
  </si>
  <si>
    <t xml:space="preserve">        08.000 Atpūta, kultūra un reliģija</t>
  </si>
  <si>
    <t xml:space="preserve">          08.100 Atpūtas un sporta pasākumi</t>
  </si>
  <si>
    <t xml:space="preserve">          08.200 Kultūra</t>
  </si>
  <si>
    <t xml:space="preserve">       Bauskas Kultūras centrs (Iestāde)</t>
  </si>
  <si>
    <t xml:space="preserve">       Bauskas Centrālā bibliotēka (Iestāde)</t>
  </si>
  <si>
    <t xml:space="preserve">       Bauskas pils muzejs (Iestāde)</t>
  </si>
  <si>
    <t xml:space="preserve">       Bauskas muzejs (Iestāde)</t>
  </si>
  <si>
    <t xml:space="preserve">       Bauskas novada Sociālais dienests (Iestāde)</t>
  </si>
  <si>
    <t xml:space="preserve">        10.000 Sociālā aizsardzība</t>
  </si>
  <si>
    <t xml:space="preserve">          10.100 Sociālā aizsardzība darbnespējas gadījumā</t>
  </si>
  <si>
    <t xml:space="preserve">          10.200 Atbalsts gados veciem cilvēkiem</t>
  </si>
  <si>
    <t xml:space="preserve">          10.400 Atbalsts ģimenēm ar bērniem</t>
  </si>
  <si>
    <t xml:space="preserve">          10.700 Pārējais citur neklasificēts atbalsts sociāli atstumtām personām</t>
  </si>
  <si>
    <t xml:space="preserve">          10.900 Pārējā citur neklasificētā sociālā aizsardzība</t>
  </si>
  <si>
    <t xml:space="preserve">       Bauskas novada bāriņtiesa (Iestāde)</t>
  </si>
  <si>
    <t xml:space="preserve">       Bauskas Mūzikas un mākslas skola (Iestāde)</t>
  </si>
  <si>
    <t xml:space="preserve">       Bauskas novada administrācija (Iestāde)</t>
  </si>
  <si>
    <t xml:space="preserve">          01.200 Ekonomiskā palīdzība ārvalstīs</t>
  </si>
  <si>
    <t xml:space="preserve">          01.700 Vispārējās valdības sektora (valsts un pašvaldības) parāda darījumi</t>
  </si>
  <si>
    <t xml:space="preserve">            Procentu izdevumi</t>
  </si>
  <si>
    <t xml:space="preserve">          01.800 Vispārēja rakstura transferti starp valsts pārvaldes dažādiem līmeņiem</t>
  </si>
  <si>
    <t xml:space="preserve">        03.000 Sabiedriskā kārtība un drošība</t>
  </si>
  <si>
    <t xml:space="preserve">          03.300 Tiesa un prokuratūras iestādes</t>
  </si>
  <si>
    <t xml:space="preserve">          03.600 Pārējie iepriekš neklasificētie sabiedriskās kārtības un drošības pakalpojumi</t>
  </si>
  <si>
    <t xml:space="preserve">          04.400 Ieguves rūpniecība, apstrādes rūpniecība un būvniecība</t>
  </si>
  <si>
    <t xml:space="preserve">          04.600 Sakari</t>
  </si>
  <si>
    <t xml:space="preserve">          04.700 Citas nozares</t>
  </si>
  <si>
    <t xml:space="preserve">          04.900 Pārējā citur neklasificēta ekonomiskā darbība</t>
  </si>
  <si>
    <t xml:space="preserve">          05.400 Bioloģiskās daudzveidības un ainavas aizsardzība</t>
  </si>
  <si>
    <t xml:space="preserve">          06.200 Teritoriju attīstība</t>
  </si>
  <si>
    <t xml:space="preserve">            Kapitālo izdevumu transferti</t>
  </si>
  <si>
    <t xml:space="preserve">        07.000 Veselība</t>
  </si>
  <si>
    <t xml:space="preserve">          07.200 Ambulatoro ārstniecības iestāžu darbība un pakalpojumi</t>
  </si>
  <si>
    <t xml:space="preserve">          07.400 Sabiedrības veselības dienestu pakalpojumi</t>
  </si>
  <si>
    <t xml:space="preserve">          10.500 Atbalsts bezdarba gadījumā</t>
  </si>
  <si>
    <t xml:space="preserve">       Iecavas apvienības pārvalde (Iestāde)</t>
  </si>
  <si>
    <t xml:space="preserve">          03.100 Policija</t>
  </si>
  <si>
    <t xml:space="preserve">          04.200 Lauksaimniecība, mežsaimniecība, zivsaimniecība un medniecība</t>
  </si>
  <si>
    <t xml:space="preserve">       Rundāles apvienības pārvalde (Iestāde)</t>
  </si>
  <si>
    <t xml:space="preserve">       Vecumnieku apvienības pārvalde (Iestāde)</t>
  </si>
  <si>
    <t xml:space="preserve">          03.200 Ugunsdrošības, ugunsdzēsības, glābšanas un civilās drošības dienesti</t>
  </si>
  <si>
    <t xml:space="preserve">          06.100 Mājokļu attīstība</t>
  </si>
  <si>
    <t xml:space="preserve">       Iecavas vidusskola (Iestāde)</t>
  </si>
  <si>
    <t xml:space="preserve">       Pilsrundāles vidusskola (Iestāde)</t>
  </si>
  <si>
    <t xml:space="preserve">       Skaistkalnes vidusskola (Iestāde)</t>
  </si>
  <si>
    <t xml:space="preserve">       Vecumnieku vidusskola (Iestāde)</t>
  </si>
  <si>
    <t xml:space="preserve">       Iecavas pamatskola (Iestāde)</t>
  </si>
  <si>
    <t xml:space="preserve">       Misas pamatskola (Iestāde)</t>
  </si>
  <si>
    <t xml:space="preserve">       Stelpes sākumskola (Iestāde)</t>
  </si>
  <si>
    <t xml:space="preserve">       Zālītes speciālā pamatskola (Iestāde)</t>
  </si>
  <si>
    <t xml:space="preserve">       Valles pirmsskolas izglītības iestāde "Cielaviņa" (Iestāde)</t>
  </si>
  <si>
    <t xml:space="preserve">       Iecavas pirmsskolas izglītības iestāde "Dartija" (Iestāde)</t>
  </si>
  <si>
    <t xml:space="preserve">       Rundāles pirmsskolas izglītības iestāde "Mārpuķīte" (Iestāde)</t>
  </si>
  <si>
    <t xml:space="preserve">       Bauskas pirmsskolas izglītības iestāde "Saulespuķe" (Iestāde)</t>
  </si>
  <si>
    <t xml:space="preserve">       Iecavas pirmsskolas izglītības iestāde "Cālītis" (Iestāde)</t>
  </si>
  <si>
    <t xml:space="preserve">       Iecavas sporta skola "Dartija" (Iestāde)</t>
  </si>
  <si>
    <t xml:space="preserve">       Vecumnieku sporta skola (Iestāde)</t>
  </si>
  <si>
    <t xml:space="preserve">       Iecavas Mūzikas un mākslas skola (Iestāde)</t>
  </si>
  <si>
    <t xml:space="preserve">       Vecumnieku Mūzikas un mākslas skola (Iestāde)</t>
  </si>
  <si>
    <t xml:space="preserve">       Bauskas novada Vēlēšanu komisija (Iestāde)</t>
  </si>
  <si>
    <t xml:space="preserve">          01.600 Pārējie iepriekš neklasificētie vispārējie valdības dienesti</t>
  </si>
  <si>
    <t xml:space="preserve">       Iecavas kultūras nams (Iestāde)</t>
  </si>
  <si>
    <t xml:space="preserve">       Valles pamatskola (Iestāde)</t>
  </si>
  <si>
    <t xml:space="preserve">       Bauskas novada Pašvaldības policija (Iestāde)</t>
  </si>
  <si>
    <t xml:space="preserve">Apstiprināts 2022. gadam </t>
  </si>
  <si>
    <t>6. pielikums</t>
  </si>
  <si>
    <t>Bauskas novada pašvaldības saistību apmērs 2022. gadā un turpmākajos gados (EUR)</t>
  </si>
  <si>
    <t>Nr.p.k.</t>
  </si>
  <si>
    <t>Aizdevējs</t>
  </si>
  <si>
    <t>Mērķis</t>
  </si>
  <si>
    <t>Līguma Nr.</t>
  </si>
  <si>
    <t>Līguma noslēgšanas datums</t>
  </si>
  <si>
    <t>Atmaksas termiņš</t>
  </si>
  <si>
    <t>Līguma summa</t>
  </si>
  <si>
    <t>Saistību pamatsummas parāds uz 01.01.2022.</t>
  </si>
  <si>
    <t>Saistību apmērs (pamatsumma+procenti)</t>
  </si>
  <si>
    <t>turpmākajos gados</t>
  </si>
  <si>
    <t>kopā</t>
  </si>
  <si>
    <t>Valsts kase</t>
  </si>
  <si>
    <t>ERAF projekta "Rundāles pagasta ūdensssaimniecības attīstība" īstenošanai</t>
  </si>
  <si>
    <t>A2/1/06/68</t>
  </si>
  <si>
    <t>24.02.2006.</t>
  </si>
  <si>
    <t>20.01.2026.</t>
  </si>
  <si>
    <t xml:space="preserve">A2/1/06/699   </t>
  </si>
  <si>
    <t>30.11.2006.</t>
  </si>
  <si>
    <t>20.11.2026.</t>
  </si>
  <si>
    <t xml:space="preserve">Valles vidusskolas sporta halles celtniecībai </t>
  </si>
  <si>
    <t xml:space="preserve">A2/1/06/806   </t>
  </si>
  <si>
    <t>28.12.2006.</t>
  </si>
  <si>
    <t>20.09.2032.</t>
  </si>
  <si>
    <t>Centralizētās siltumapgādes sistēmas rekonstrukcijai (Vecumnieku)</t>
  </si>
  <si>
    <t xml:space="preserve">A2/1/07/243   </t>
  </si>
  <si>
    <t>01.06.2007.</t>
  </si>
  <si>
    <t>20.03.2027.</t>
  </si>
  <si>
    <t>Kurmenes pamatskolas ēkas renovācijai</t>
  </si>
  <si>
    <t xml:space="preserve">A2/1/07/309   </t>
  </si>
  <si>
    <t>21.06.2007.</t>
  </si>
  <si>
    <t>20.05.2022.</t>
  </si>
  <si>
    <t>Kurmenes pagasta siltumapgādes sistēmas energoefektivitātes paaugstināšanai</t>
  </si>
  <si>
    <t xml:space="preserve">A2/1/07/536   </t>
  </si>
  <si>
    <t>12.10.2007.</t>
  </si>
  <si>
    <t>20.09.2022.</t>
  </si>
  <si>
    <t>Ūdenssaimniecības attīstības būvprojekta izstrādei (Kurmene)</t>
  </si>
  <si>
    <t xml:space="preserve">A2/1/07/537   </t>
  </si>
  <si>
    <t>Kurmenes skolas ēkas rekonstrukcijai</t>
  </si>
  <si>
    <t xml:space="preserve">A2/1/08/716   </t>
  </si>
  <si>
    <t>25.08.2008.</t>
  </si>
  <si>
    <t>20.08.2028.</t>
  </si>
  <si>
    <t>Jauna bērnudārza celtniecībai Rundāles pagasta Saulainē</t>
  </si>
  <si>
    <t>A2/1/08/949</t>
  </si>
  <si>
    <t>05.12.2008.</t>
  </si>
  <si>
    <t>20.07.2033.</t>
  </si>
  <si>
    <t>ELFLA projekta (Nr.10-06-L32100-000257) "Publiskās infrastruktūras kvalitātes uzlabošana Rundāles novadā_2" īstenošanai</t>
  </si>
  <si>
    <t>A2/1/11/67</t>
  </si>
  <si>
    <t>02.03.2011.</t>
  </si>
  <si>
    <t>20.02.2036.</t>
  </si>
  <si>
    <t>Projekta "Pirmsskolas izglītības iestādes Svitene vienkāršotā renovācija" īstenošanai</t>
  </si>
  <si>
    <t>A2/1/13/90</t>
  </si>
  <si>
    <t>18.03.2013.</t>
  </si>
  <si>
    <t>20.03.2028.</t>
  </si>
  <si>
    <t xml:space="preserve">Projekta "Vecumnieku vidusskolas sākumskolas ēkas un sporta zāles renovācija" īstenošanai </t>
  </si>
  <si>
    <t xml:space="preserve">A2/1/13/192   </t>
  </si>
  <si>
    <t>28.05.2013.</t>
  </si>
  <si>
    <t>20.05.2023.</t>
  </si>
  <si>
    <t xml:space="preserve">A2/1/14/158   </t>
  </si>
  <si>
    <t>20.03.2014.</t>
  </si>
  <si>
    <t>20.03.2024.</t>
  </si>
  <si>
    <t>KPFI projekta (Nr. KPFI-15.2/33) "Kompleksi risinājumi siltumnīcefekta gāzu emisiju samazināšanai Pilsrundāles vidusskolas un Pilsrundāles vidusskolas Bērsteles struktūrvienības ēkā" īstenošanai</t>
  </si>
  <si>
    <t>A2/1/14/271</t>
  </si>
  <si>
    <t>23.04.2014.</t>
  </si>
  <si>
    <t>20.03.2034.</t>
  </si>
  <si>
    <t xml:space="preserve">A2/1/14/595   </t>
  </si>
  <si>
    <t>26.08.2014.</t>
  </si>
  <si>
    <t>20.08.2024.</t>
  </si>
  <si>
    <t xml:space="preserve">A2/1/14/596   </t>
  </si>
  <si>
    <t>ERAF projekta (Nr. 3DP/3.4.1.1.0/13APIA/CFLA/045/054) "Ūdenssaimniecības attīstība Rundāles novada Rundāles pagasta Pilsrundāles ciemā" īstenošanai</t>
  </si>
  <si>
    <t>A2/1/14/732</t>
  </si>
  <si>
    <t>30.09.2014.</t>
  </si>
  <si>
    <t>20.09.2029.</t>
  </si>
  <si>
    <t>A2/1/15/114</t>
  </si>
  <si>
    <t>18.03.2015.</t>
  </si>
  <si>
    <t>20.03.2025.</t>
  </si>
  <si>
    <t>ERAF projekta ( Nr.3DP/3.4.1.1.0/13/APIA/CFLA/048/075) "Ūdenssaimniecības attīstība Rundāles novada Svitenes pagasta Svitenes ciemā" īstenošanai</t>
  </si>
  <si>
    <t>A2/1/15/195</t>
  </si>
  <si>
    <t>07.05.2015.</t>
  </si>
  <si>
    <t>23.04.2030.</t>
  </si>
  <si>
    <t xml:space="preserve">Projekta "Apkures griestu paneļu uzstādīšana Bauskas 2.vidusskolas sporta zālē" īstenošanai </t>
  </si>
  <si>
    <t>A2/1/15/220</t>
  </si>
  <si>
    <t>18.05.2015.</t>
  </si>
  <si>
    <t>20.05.2025.</t>
  </si>
  <si>
    <t>Projekta "Ūdensvada un kanalizācijas tīklu remontdarbi Bauskas novada pašvaldības izglītības iestādēs" īstenošanai</t>
  </si>
  <si>
    <t>A2/1/15/221</t>
  </si>
  <si>
    <t>20.05.2015.</t>
  </si>
  <si>
    <t xml:space="preserve">A2/1/15/252   </t>
  </si>
  <si>
    <t>21.05.2015.</t>
  </si>
  <si>
    <t>Projekta "Remontdarbu veikšana Bauskas novada pašvaldības izglītības iestādēs" īstenošanai</t>
  </si>
  <si>
    <t>A2/1/15/297</t>
  </si>
  <si>
    <t>12.06.2015.</t>
  </si>
  <si>
    <t>20.05.2035.</t>
  </si>
  <si>
    <t xml:space="preserve">A2/1/15/303   </t>
  </si>
  <si>
    <t>17.06.2015.</t>
  </si>
  <si>
    <t>20.06.2025.</t>
  </si>
  <si>
    <t xml:space="preserve">A2/1/15/370   </t>
  </si>
  <si>
    <t>21.07.2015.</t>
  </si>
  <si>
    <t>20.07.2025.</t>
  </si>
  <si>
    <t xml:space="preserve">Projekta "Ziedoņu ielas un Biržu ielas asfalta kārtas atjaunošana" īstenošanai </t>
  </si>
  <si>
    <t>A2/1/15/387</t>
  </si>
  <si>
    <t>20.07.2022.</t>
  </si>
  <si>
    <t xml:space="preserve">Projekta "Bauskas pilsētas pamatskolas sporta zāles renovācija" īstenošanai </t>
  </si>
  <si>
    <t>A2/1/15/454</t>
  </si>
  <si>
    <t>20.08.2015.</t>
  </si>
  <si>
    <t>20.08.2035.</t>
  </si>
  <si>
    <t xml:space="preserve">Projekta "Zemgaļu ielas, Bauskā seguma rekonstrukcija" īstenošanai </t>
  </si>
  <si>
    <t>A2/1/15/524</t>
  </si>
  <si>
    <t>16.09.2015.</t>
  </si>
  <si>
    <t>20.09.2025.</t>
  </si>
  <si>
    <t>Projekta "Gājēju un veloceliņa uz Rītausmām, Īslīces pagastā būvniecība" īstenošanai</t>
  </si>
  <si>
    <t>A2/1/15/526</t>
  </si>
  <si>
    <t>18.09.2015.</t>
  </si>
  <si>
    <t>20.09.2040.</t>
  </si>
  <si>
    <t>Projekta "Ēkas rekonstrukcija un funkcijas maiņa-Iecavas mākslas un mūzikas skola" īstenošanai</t>
  </si>
  <si>
    <t>A2/1/15/570</t>
  </si>
  <si>
    <t>02.10.2015.</t>
  </si>
  <si>
    <t>20.12.2035.</t>
  </si>
  <si>
    <t xml:space="preserve">Projekta "Bauskas Valsts ģimnāzijas un Bauskas sākumskolas ēkas energoefektivitātes paaugstināšana" īstenošanai </t>
  </si>
  <si>
    <t>A2/1/16/44</t>
  </si>
  <si>
    <t>03.03.2016.</t>
  </si>
  <si>
    <t xml:space="preserve">Projekta "Higiēnas centra būvniecība" īstenošanai </t>
  </si>
  <si>
    <t>A2/1/16/45</t>
  </si>
  <si>
    <t>20.02.2041.</t>
  </si>
  <si>
    <t xml:space="preserve">Projekta "Bauskas novada pašvaldības profesionālās ievirzes izglītības iestādes "Bauskas novada Bērnu un jaunatnes sporta skola" infrastruktūras objekta būvniecība" daļas, kas saistīta izglītības funkcijas nodrošināšanu, īstenošanai </t>
  </si>
  <si>
    <t>A2/1/16/107</t>
  </si>
  <si>
    <t>29.04.2016.</t>
  </si>
  <si>
    <t>20.04.2046.</t>
  </si>
  <si>
    <t xml:space="preserve">Projekta "Bauskas Mūzikas skolas rekonstrukcijas 1.kārta" īstenošanai </t>
  </si>
  <si>
    <t>A2/1/16/108</t>
  </si>
  <si>
    <t>20.04.2031.</t>
  </si>
  <si>
    <t xml:space="preserve">Projekta "Dreņģerkalna un Torņa ielas pārbūve" īstenošanai </t>
  </si>
  <si>
    <t>A2/1/16/141</t>
  </si>
  <si>
    <t>18.05.2016.</t>
  </si>
  <si>
    <t>20.05.2031.</t>
  </si>
  <si>
    <t xml:space="preserve">Projekta "Remontdarbu veikšana Bauskas novada pašvaldības izglītības iestādēs" īstenošanai </t>
  </si>
  <si>
    <t>A2/1/16/277</t>
  </si>
  <si>
    <t>27.07.2016.</t>
  </si>
  <si>
    <t>20.07.2036.</t>
  </si>
  <si>
    <t xml:space="preserve">Projekta "Gājēju tilta pār Mūsu būvniecība" īstenošanai </t>
  </si>
  <si>
    <t>A2/1/16/313</t>
  </si>
  <si>
    <t>17.08.2016.</t>
  </si>
  <si>
    <t>20.08.2046.</t>
  </si>
  <si>
    <t xml:space="preserve">A2/1/16/398   </t>
  </si>
  <si>
    <t>07.10.2016.</t>
  </si>
  <si>
    <t>20.09.2026.</t>
  </si>
  <si>
    <t>Projekta "Iecavas pirmsskolas izglītības iestādes "Cālītis" teritorijas labiekārtošana" īstenošanai</t>
  </si>
  <si>
    <t>A2/1/16/424</t>
  </si>
  <si>
    <t>06.10.2016.</t>
  </si>
  <si>
    <t>20.12.2032.</t>
  </si>
  <si>
    <t xml:space="preserve">Projekta "Miera ielas un Mūsas ielas, Bauskā seguma pārbūve" īstenošanai </t>
  </si>
  <si>
    <t>A2/1/16/453</t>
  </si>
  <si>
    <t>25.10.2016.</t>
  </si>
  <si>
    <t>20.10.2031.</t>
  </si>
  <si>
    <t>Prioritārā investīciju projekta "Multifunkcionālā centra 1. un 3. kārtas būvniecība" īstenošanai</t>
  </si>
  <si>
    <t>A2/1/16/494</t>
  </si>
  <si>
    <t>08.12.2016.</t>
  </si>
  <si>
    <t>20.12.2041.</t>
  </si>
  <si>
    <t>ELFLA projekta (Nr.16-06-AL07-A019.2202-000003) "Apgaismota gājēju celiņa būvniecība Pilsrundāles ciemā (II kārta)" īstenošanai</t>
  </si>
  <si>
    <t>A2/1/16/511</t>
  </si>
  <si>
    <t>19.12.2016.</t>
  </si>
  <si>
    <t>22.12.2031.</t>
  </si>
  <si>
    <t>ELFLA projekta (Nr. 16-06-AL07-A019.2201-000004) "Atklātas daudzfunkcionālas arēnas būvniecība Svitenē" īstenošanai</t>
  </si>
  <si>
    <t>A2/1/16/512</t>
  </si>
  <si>
    <t>ELFLA projekta (Nr.16-06-AL07-A019.2201-000006) "Viļa Plūdoņa muzeja ratnīcas restaurācija" īstenošanai</t>
  </si>
  <si>
    <t>A2/1/17/92</t>
  </si>
  <si>
    <t>01.03.2017.</t>
  </si>
  <si>
    <t>20.12.2026.</t>
  </si>
  <si>
    <t>ELFLA projekta (Nr.16-06-AL07-A019.2201-000005) "Viļa Plūdoņa muzeja klēts restaurācija un atjaunošana" īstenošanai</t>
  </si>
  <si>
    <t>A2/1/17/93</t>
  </si>
  <si>
    <t xml:space="preserve">Izglītības iestādes investīciju projekta "Bauskas Valsts ģimnāzijas sporta nama jumta atjaunošanas un lietusūdens kanalizācijas un drenāžas ierīkošanas būvdarbi" īstenošanai </t>
  </si>
  <si>
    <t>A2/1/17/148</t>
  </si>
  <si>
    <t>27.03.2017.</t>
  </si>
  <si>
    <t>20.03.2037.</t>
  </si>
  <si>
    <t>A2/1/17/174</t>
  </si>
  <si>
    <t>03.04.2017.</t>
  </si>
  <si>
    <t>20.03.2042.</t>
  </si>
  <si>
    <t xml:space="preserve">Izglītības iestādes investīciju projekta "Sporta halles izbūve profesionālās ievirzes izglītības iestādei "Bauska novada Bērnu un jaunatnes sporta skola"" īstenošanai </t>
  </si>
  <si>
    <t>A2/1/17/210</t>
  </si>
  <si>
    <t>28.04.2017.</t>
  </si>
  <si>
    <t>20.04.2047.</t>
  </si>
  <si>
    <t>Ceļu un to kompleksa investīciju projekta "Skolas ielas rekonstrukcija, Iecavā, Iecavas novadā" īstenošanai</t>
  </si>
  <si>
    <t>A2/1/17/398</t>
  </si>
  <si>
    <t>22.06.2017.</t>
  </si>
  <si>
    <t xml:space="preserve">Projekta " Bauskas Mūzikas skolas rekonstrukcijas 2. kārta" īstenošanai </t>
  </si>
  <si>
    <t>A2/1/17/423</t>
  </si>
  <si>
    <t>28.06.2017.</t>
  </si>
  <si>
    <t>20.06.2042.</t>
  </si>
  <si>
    <t>Projekta "Mežotnes pamatskolas pārbūve " īstenošanai</t>
  </si>
  <si>
    <t>A2/1/17/424</t>
  </si>
  <si>
    <t>20.06.2047.</t>
  </si>
  <si>
    <t>Projekta "Remontdarbu veikšana Bauskas novada pašvaldības izglītības iestādēs"īstenošanai (atbilstoši iepirkumu komisijas lēmumos minētajām izglītības iestādēm)</t>
  </si>
  <si>
    <t>A2/1/17/425</t>
  </si>
  <si>
    <t>20.06.2037.</t>
  </si>
  <si>
    <t xml:space="preserve">Projekta "Bauskas pilsētas pamatskolas ēku pārbūve" īstenošana </t>
  </si>
  <si>
    <t>A2/1/17/428</t>
  </si>
  <si>
    <t xml:space="preserve">Projekta "Bauskas 2.vidusskolas ēkas energoefektivitātes paaugstināšana - ēkas fasādes siltināšana" īstenošanai </t>
  </si>
  <si>
    <t>A2/1/17/504</t>
  </si>
  <si>
    <t>28.07.2017.</t>
  </si>
  <si>
    <t>20.07.2047.</t>
  </si>
  <si>
    <t xml:space="preserve">ERAF projekta (Nr.3.3.1.0/17/I/004) "Privāto investīciju palielināšana Bauskas pilsētas dienvidu aglomerācijā uzņēmējdarbības veicināšanai" īstenošanai </t>
  </si>
  <si>
    <t>A2/1/17/624</t>
  </si>
  <si>
    <t>30.08.2017.</t>
  </si>
  <si>
    <t>20.08.2047.</t>
  </si>
  <si>
    <t xml:space="preserve">Projekta "Bauskas novada izglītības iestāžu materiāli tehniskās bāzes uzlabošana" īstenošanai </t>
  </si>
  <si>
    <t>A2/1/17/625</t>
  </si>
  <si>
    <t>20.08.2022.</t>
  </si>
  <si>
    <t xml:space="preserve">Pašvaldības autonomo funkciju veikšanai nepieciešamā transporta (automašīnu un autobusu) iegādei </t>
  </si>
  <si>
    <t>A2/1/17/626</t>
  </si>
  <si>
    <t xml:space="preserve">Projekta "Gājēju un veloceliņa gar Ziedoņu ielu izbūve" īstenošanai </t>
  </si>
  <si>
    <t>A2/1/17/767</t>
  </si>
  <si>
    <t>19.10.2017.</t>
  </si>
  <si>
    <t>20.10.2032.</t>
  </si>
  <si>
    <t>ELFLA projekta (Nr.17-06-A00702-000053) ''Bauskas novada pašvaldības grants ceļu pārbūve Brunavas pagastā" īstenošanai</t>
  </si>
  <si>
    <t>A2/1/17/778</t>
  </si>
  <si>
    <t>27.10.2017.</t>
  </si>
  <si>
    <t>20.12.2028.</t>
  </si>
  <si>
    <t>Projekta "Ielu seguma pārbūve Bauskas novada Codes un Ceraukstes pagastā" īstenošanai</t>
  </si>
  <si>
    <t>A2/1/17/894</t>
  </si>
  <si>
    <t>14.12.2017.</t>
  </si>
  <si>
    <t xml:space="preserve">Kultūras iestāžu investīciju projekta "Bauskas muzeja ēkas jumta un fasādes atjaunošana" īstenošanai </t>
  </si>
  <si>
    <t>A2/1/17/915</t>
  </si>
  <si>
    <t>20.12.2017.</t>
  </si>
  <si>
    <t>20.12.2022.</t>
  </si>
  <si>
    <t>ELFLA projekta (Nr.17-06+A00702-000105) "Pašvaldības ceļa "Pilsrundāle-Svitene" pārbūve"  īstenošanai</t>
  </si>
  <si>
    <t>A2/1/18/68</t>
  </si>
  <si>
    <t>02.03.2018.</t>
  </si>
  <si>
    <t>20.02.2043.</t>
  </si>
  <si>
    <t>A2/1/18/180</t>
  </si>
  <si>
    <t>25.04.2018.</t>
  </si>
  <si>
    <t>20.04.2048.</t>
  </si>
  <si>
    <t xml:space="preserve">Projekta "Bauskas novada izglītības iestāžu informācijas tehnoloģiju aprīkojuma iegāde" īstenošanai </t>
  </si>
  <si>
    <t>A2/1/18/181</t>
  </si>
  <si>
    <t>20.04.2023.</t>
  </si>
  <si>
    <t>Prioritārā investīciju projekta "Multifunkcionālā centra 4. kārtas būvniecība" īstenošanai</t>
  </si>
  <si>
    <t>A2/1/18/188</t>
  </si>
  <si>
    <t>26.04.2018.</t>
  </si>
  <si>
    <t>20.04.2043.</t>
  </si>
  <si>
    <t>Prioritārā investīciju projekta "Pašvaldības aģentūras "Iecavas veselības centrs" teritorijas labiekārtošana" īstenošanai</t>
  </si>
  <si>
    <t>A2/1/18/247</t>
  </si>
  <si>
    <t>23.05.2018.</t>
  </si>
  <si>
    <t>A2/1/18/271</t>
  </si>
  <si>
    <t>30.05.2018.</t>
  </si>
  <si>
    <t>20.12.2024.</t>
  </si>
  <si>
    <t>A2/1/18/272</t>
  </si>
  <si>
    <t>20.05.2033.</t>
  </si>
  <si>
    <t>A2/1/18/273</t>
  </si>
  <si>
    <t>A2/1/18/274</t>
  </si>
  <si>
    <t>20.12.2030.</t>
  </si>
  <si>
    <t>A2/1/18/275</t>
  </si>
  <si>
    <t>20.12.2025.</t>
  </si>
  <si>
    <t>A2/1/18/276</t>
  </si>
  <si>
    <t>20.05.2034.</t>
  </si>
  <si>
    <t>A2/1/18/277</t>
  </si>
  <si>
    <t>20.05.2038.</t>
  </si>
  <si>
    <t xml:space="preserve">Investīciju projektu īstenošanai (saistību pārjaunojums) _x000D_
</t>
  </si>
  <si>
    <t>A2/1/18/353</t>
  </si>
  <si>
    <t>26.06.2018.</t>
  </si>
  <si>
    <t>20.05.2044.</t>
  </si>
  <si>
    <t>Pašvaldības autonomo funkciju veikšanai nepieciešamā transporta iegādei</t>
  </si>
  <si>
    <t>A2/1/18/367</t>
  </si>
  <si>
    <t>02.07.2018.</t>
  </si>
  <si>
    <t>20.06.2023.</t>
  </si>
  <si>
    <t>Projekta "Remontdarbu veikšana Bauskas novada pašvaldības izglītības iestādēs"' īstenošanai</t>
  </si>
  <si>
    <t>A2/1/18/407</t>
  </si>
  <si>
    <t>04.07.2018.</t>
  </si>
  <si>
    <t>20.06.2028.</t>
  </si>
  <si>
    <t xml:space="preserve">Pašvaldības autonomo funkciju veikšanai nepieciešamo transportu iegādei </t>
  </si>
  <si>
    <t>A2/1/18/507</t>
  </si>
  <si>
    <t>31.07.2018.</t>
  </si>
  <si>
    <t>20.07.2023.</t>
  </si>
  <si>
    <t>ERAF projekta (Nr.5.5.1.0/17/I/002) "Nozīmīga kultūrvēsturiskā mantojuma saglabāšana un attīstība kultūras tūrisma piedāvājuma pilnveidošanai Zemgales reģionā" īstenošanai</t>
  </si>
  <si>
    <t>A2/1/18/508</t>
  </si>
  <si>
    <t>20.07.2048.</t>
  </si>
  <si>
    <t xml:space="preserve">A2/1/18/519   </t>
  </si>
  <si>
    <t>02.08.2018.</t>
  </si>
  <si>
    <t>20.07.2028.</t>
  </si>
  <si>
    <t>Investīciju projektu īstenošanai (saistību pārjaunojums)</t>
  </si>
  <si>
    <t>A2/1/18/547</t>
  </si>
  <si>
    <t>08.08.2018.</t>
  </si>
  <si>
    <t>A2/1/18/590</t>
  </si>
  <si>
    <t>30.08.2018.</t>
  </si>
  <si>
    <t>A2/1/18/669</t>
  </si>
  <si>
    <t>03.10.2018.</t>
  </si>
  <si>
    <t>20.09.2023.</t>
  </si>
  <si>
    <t>A2/1/18/739</t>
  </si>
  <si>
    <t>23.10.2018.</t>
  </si>
  <si>
    <t>20.10.2043.</t>
  </si>
  <si>
    <t xml:space="preserve">Projekta "Ielu seguma atjaunošana Bauskas novada Dāviņu un Vecsaules pagastā" īstenošanai </t>
  </si>
  <si>
    <t>A2/1/18/805</t>
  </si>
  <si>
    <t>16.11.2018.</t>
  </si>
  <si>
    <t>20.11.2033.</t>
  </si>
  <si>
    <t>Latvijas-Lietuvas pārrobežu sadarbības programmas projekta (LLI-291) "Zaļās infrastruktūras pilnveidošana zemieņu upju ainavā" investīciju daļas īstenošanai</t>
  </si>
  <si>
    <t>A2/1/19/137</t>
  </si>
  <si>
    <t>14.05.2019.</t>
  </si>
  <si>
    <t>20.06.2031.</t>
  </si>
  <si>
    <t>ERAF projekta (Nr.5.6.2.0/17/I/021) "Bauskas industriālās teritorijas attīstība, reģenerējot degradētās teritorijas" īstenošanai</t>
  </si>
  <si>
    <t>A2/1/19/197</t>
  </si>
  <si>
    <t>05.06.2019.</t>
  </si>
  <si>
    <t>20.03.2040.</t>
  </si>
  <si>
    <t>ELFLA projekta (Nr.18-06-A00702-000043) "Bauskas novada pašvaldības grants ceļu pārbūve Ceraukstes pagastā" īstenošanai</t>
  </si>
  <si>
    <t>A2/1/19/301</t>
  </si>
  <si>
    <t>12.08.2019.</t>
  </si>
  <si>
    <t>21.07.2031.</t>
  </si>
  <si>
    <t>ELFLA projekta (Nr.18-06-A00702-000065) "Bauskas novada pašvaldības grants ceļu pārbūve Mežotnes pagastā" īstenošanai</t>
  </si>
  <si>
    <t>A2/1/19/311</t>
  </si>
  <si>
    <t>02.09.2019.</t>
  </si>
  <si>
    <t>20.08.2026.</t>
  </si>
  <si>
    <t>ELFLA projekta (Nr.18-06-A00702-000061) "Bauskas novada pašvaldības grants ceļu pārbūve Īslīces pagastā" īstenošanai</t>
  </si>
  <si>
    <t>A2/1/19/312</t>
  </si>
  <si>
    <t>20.12.2027.</t>
  </si>
  <si>
    <t>ELFLA projekta (Nr.-18-06-A00702-000040) "Bauskas novada pašvaldības grants ceļu pārbūve Codes pagastā" īstenošanai</t>
  </si>
  <si>
    <t>A2/1/19/313</t>
  </si>
  <si>
    <t>22.12.2025.</t>
  </si>
  <si>
    <t>Latvijas-Krievijas pārrobežu sadarbības programmas projekta (Nr. LV-RU-052) "Ainava kā resurss: atbalsts jauniem pakalpojumiem un tūrismam Rundālē, Raunā, Ropšā" investīciju daļas īstenošanai</t>
  </si>
  <si>
    <t>A2/1/19/448</t>
  </si>
  <si>
    <t>04.12.2019.</t>
  </si>
  <si>
    <t>20.11.2034.</t>
  </si>
  <si>
    <t xml:space="preserve">ERAF projekta (Nr.9.3.1.1./18/I/020) "Dienas aprūpes centra izveidošana Vecumnieku novadā personām ar garīga rakstura un bērniem ar funkcionāliem traucējumiem" īstenošanai </t>
  </si>
  <si>
    <t xml:space="preserve">A2/1/20/36      </t>
  </si>
  <si>
    <t>07.02.2020.</t>
  </si>
  <si>
    <t>20.01.2040.</t>
  </si>
  <si>
    <t>ERAF projekta (Nr.5.6.2.0/19/I/004) "Teritorijas revitalizācija Bauskas pilsētas ziemeļu aglomerācijā" īstenošanai</t>
  </si>
  <si>
    <t>A2/1/20/39</t>
  </si>
  <si>
    <t>11.02.2020.</t>
  </si>
  <si>
    <t>20.09.2047.</t>
  </si>
  <si>
    <t>A2/1/20/43</t>
  </si>
  <si>
    <t>18.02.2020.</t>
  </si>
  <si>
    <t>20.01.2050.</t>
  </si>
  <si>
    <t>ERAF projekta (Nr.8.1.2.0/17/I/011) "Bauskas Valsts ģimnāzijas un Bauskas 2.vidusskolas infrastruktūras sakārtošana" īstenošanai</t>
  </si>
  <si>
    <t>A2/1/20/352</t>
  </si>
  <si>
    <t>17.06.2020.</t>
  </si>
  <si>
    <t>20.05.2050.</t>
  </si>
  <si>
    <t>Latvijas-Lietuvas -Baltkrievijas pārrobežu sadarbības programmas projekta (Nr. ENI-LLB-2-340) "Inovatīvs kultūras tūrisms: atslēga Rundāles un Svisločas pievilcības un konkurētspējas uzlabošanai" investīciju daļas īstenošanai</t>
  </si>
  <si>
    <t>A2/1/20/373</t>
  </si>
  <si>
    <t>02.07.2020.</t>
  </si>
  <si>
    <t>20.06.2035.</t>
  </si>
  <si>
    <t>Projekta "Bauskas novada pašvaldības grants ceļu pārbūve Dāviņu pagastā" īstenošanai</t>
  </si>
  <si>
    <t>A2/1/20/481</t>
  </si>
  <si>
    <t>03.08.2020.</t>
  </si>
  <si>
    <t>20.07.2050.</t>
  </si>
  <si>
    <t xml:space="preserve">ELFLA projekta (Nr.20-06-AL07-A019.2202-000001) "Teritorijas labiekārtošana pie Sarkanās skolas, Bauskas ielā 4, Vecumniekos" īstenošanai </t>
  </si>
  <si>
    <t xml:space="preserve">A2/1/20/515     </t>
  </si>
  <si>
    <t>05.08.2020.</t>
  </si>
  <si>
    <t xml:space="preserve">Latvijas-Lietuvas pārrobežu sadarbības programmas projekta (Nr.LLI-425) "Daudzfunkcionālo centru kā vietējās kopienas sociālās iekļaušanas un attīstības virzītājspēka attīstība" investīciju daļas īstenošanai </t>
  </si>
  <si>
    <t xml:space="preserve">A2/1/20/580        </t>
  </si>
  <si>
    <t>26.08.2020.</t>
  </si>
  <si>
    <t>20.08.2025.</t>
  </si>
  <si>
    <t>Projekta "Pilskalna ielas pārbūve Bauskā " īstenošanai</t>
  </si>
  <si>
    <t>A2/1/20/582</t>
  </si>
  <si>
    <t>27.08.2020.</t>
  </si>
  <si>
    <t>20.08.2050.</t>
  </si>
  <si>
    <t>Projekta "Liepu ielas un Lauku ielas posmu atjaunošana  Īslīces pagastā" īstenošanai</t>
  </si>
  <si>
    <t>A2/1/20/583</t>
  </si>
  <si>
    <t>Projekta "Zemgales ielas pārbūve posmā no Rīgas ielas līdz Dārza ielai un Tirgus ielas pārbūve posmā no Skolas ielas līdz Zemgales ielai" īstenošanai</t>
  </si>
  <si>
    <t>A2/1/20/615</t>
  </si>
  <si>
    <t>01.09.2020.</t>
  </si>
  <si>
    <t>20.12.2040.</t>
  </si>
  <si>
    <t>Projekta "Autoceļa A7-Papardes-Gāršas-Spītes-Podāzeļi pārbūve (1.kārta)" īstenošanai</t>
  </si>
  <si>
    <t>A2/1/20/616</t>
  </si>
  <si>
    <t>Projekta "Lauku ielas pārbūve posmā no Lauku ielas un Baldones ielas krustojuma līdz Iecavas vidusskolas iebrauktuvei" īstenošanai</t>
  </si>
  <si>
    <t>A2/1/20/617</t>
  </si>
  <si>
    <t>Projekta "Pašvaldības autocļa A3 "Pilsrundāle-Dzirnavu pietura" posma pārbūve" īstenošanai</t>
  </si>
  <si>
    <t>A2/1/20/691</t>
  </si>
  <si>
    <t>02.10.2020.</t>
  </si>
  <si>
    <t>20.09.2035.</t>
  </si>
  <si>
    <t>A2/1/20/795</t>
  </si>
  <si>
    <t>02.11.2020.</t>
  </si>
  <si>
    <t>20.10.2027.</t>
  </si>
  <si>
    <t>Prioritārā investīciju projekta "Mežotnes baznīcas ēkas pārbūve II kārta" īstenošanai</t>
  </si>
  <si>
    <t>A2/1/21/239</t>
  </si>
  <si>
    <t>27.05.2021.</t>
  </si>
  <si>
    <t>20.05.2041.</t>
  </si>
  <si>
    <t>Projekta "Pārupes ielas pārbūve Bauskā" īstenošanai</t>
  </si>
  <si>
    <t>A2/1/21/343</t>
  </si>
  <si>
    <t>28.06.2021.</t>
  </si>
  <si>
    <t>21.06.2027.</t>
  </si>
  <si>
    <t>Projekta "Vecumnieku vidusskolas ēkas pārbūve" īstenošanai</t>
  </si>
  <si>
    <t xml:space="preserve">A2/1/21/346       </t>
  </si>
  <si>
    <t>21.06.2021.</t>
  </si>
  <si>
    <t>20.06.2051.</t>
  </si>
  <si>
    <t>Projekta "Iecavas vidusskolas pārbūve" īstenošanai</t>
  </si>
  <si>
    <t>A2/1/21/350</t>
  </si>
  <si>
    <t>29.06.2021.</t>
  </si>
  <si>
    <t>Projekta "Sporta zāles būvniecība pie Iecavas pamatskolas" īstenošanai</t>
  </si>
  <si>
    <t>A2/1/21/405</t>
  </si>
  <si>
    <t>14.07.2021.</t>
  </si>
  <si>
    <t>A2/1/21/510</t>
  </si>
  <si>
    <t>27.08.2021.</t>
  </si>
  <si>
    <t>20.08.2036.</t>
  </si>
  <si>
    <t>Prioritārā investīciju projekta "Mēmeles gaisa tiltiņa rekonstrukcija" īstenošanai</t>
  </si>
  <si>
    <t>A2/1/21/511</t>
  </si>
  <si>
    <t>20.08.2031.</t>
  </si>
  <si>
    <t>Projekta "Ceriņu ielas pārbūve Vecumniekos, Bauskas novadā, Sporta un Strauta ielu pārbūve Skaistkalnē, Bauskas novadā" īstenošanai</t>
  </si>
  <si>
    <t>A2/1/21/597</t>
  </si>
  <si>
    <t>05.10.2021.</t>
  </si>
  <si>
    <t>22.09.2031.</t>
  </si>
  <si>
    <t>Projekta "Autoceļa "V1040-Roņi-Tāmas-Renceles-A7" pārbūves 2.kārta" īstenošanai</t>
  </si>
  <si>
    <t>A2/1/21/631</t>
  </si>
  <si>
    <t>14.10.2021.</t>
  </si>
  <si>
    <t>A2/1/21/725</t>
  </si>
  <si>
    <t>30.11.2021.</t>
  </si>
  <si>
    <t>20.11.2031.</t>
  </si>
  <si>
    <t>A2/1/22/106</t>
  </si>
  <si>
    <t>26.05.2022.</t>
  </si>
  <si>
    <t>20.05.2052.</t>
  </si>
  <si>
    <t>A2/1/22/107</t>
  </si>
  <si>
    <t>20.05.2042.</t>
  </si>
  <si>
    <t>A2/1/22/196</t>
  </si>
  <si>
    <t>07.07.2022.</t>
  </si>
  <si>
    <t>A2/1/22/197</t>
  </si>
  <si>
    <t>21.06.2032.</t>
  </si>
  <si>
    <t>A2/1/22/277</t>
  </si>
  <si>
    <t>12.08.2022.</t>
  </si>
  <si>
    <t>20.07.2032.</t>
  </si>
  <si>
    <t>A2/1/22/279</t>
  </si>
  <si>
    <t>A2/1/22/280</t>
  </si>
  <si>
    <t>A2/1/22/281</t>
  </si>
  <si>
    <t>A2/1/22/282</t>
  </si>
  <si>
    <t>A2/1/22/285</t>
  </si>
  <si>
    <t>A2/1/22/485</t>
  </si>
  <si>
    <t>04.11.2022.</t>
  </si>
  <si>
    <t>20.10.2042.</t>
  </si>
  <si>
    <t>A2/1/22/486</t>
  </si>
  <si>
    <t>A2/1/22/487</t>
  </si>
  <si>
    <t>20.10.2029.</t>
  </si>
  <si>
    <t>KOPĀ:</t>
  </si>
  <si>
    <t>x</t>
  </si>
  <si>
    <t>Galvojumi</t>
  </si>
  <si>
    <t>Ūdenssaimniecības pakalpojumu attīstība Iecavas novadā</t>
  </si>
  <si>
    <t>G/12/496</t>
  </si>
  <si>
    <t>10.09.2012.</t>
  </si>
  <si>
    <t>20.10.2034.</t>
  </si>
  <si>
    <t>Ūdenssaimniecības pakalpojumu attīstība Iecavas novada Zorģu ciemā</t>
  </si>
  <si>
    <t>G/12/498</t>
  </si>
  <si>
    <t>20.04.2032.</t>
  </si>
  <si>
    <t>Ūdenssaimniecības pakalpojumu attīstība Iecavas novada Zālītes ciemā</t>
  </si>
  <si>
    <t>G/12/500</t>
  </si>
  <si>
    <t>Kohēzijas fonda projekta "Ūdenssaimniecības pakalpojuma attīstība Bauskā" īstenošanai</t>
  </si>
  <si>
    <t>G/12/820</t>
  </si>
  <si>
    <t>21.12.2012.</t>
  </si>
  <si>
    <t>SIA "Mūsu saimnieks" projekta "Siltumtrašu rekonstrukcija Vecumnieku novada Vecumniekos" īstenošanai</t>
  </si>
  <si>
    <t>G/14/25</t>
  </si>
  <si>
    <t>27.01.2014.</t>
  </si>
  <si>
    <t>20.01.2034.</t>
  </si>
  <si>
    <t>6</t>
  </si>
  <si>
    <t>SIA "Mūsu saimnieks" projekta "Ūdenssaimniecības  pakalpojumu attīstība Vecumnieku pagasta Vecumniekos" realizācija</t>
  </si>
  <si>
    <t>G/14/27</t>
  </si>
  <si>
    <t>20.12.2033.</t>
  </si>
  <si>
    <t>7</t>
  </si>
  <si>
    <t>Kohēzijas fonda projekta "Siltuma ražošanas efektivitātes paaugstināšana Bauskā" īstenošanai</t>
  </si>
  <si>
    <t>G/15/623</t>
  </si>
  <si>
    <t>20.11.2015.</t>
  </si>
  <si>
    <t>20.11.2032.</t>
  </si>
  <si>
    <t>8</t>
  </si>
  <si>
    <t>Kohēzijas fonda projekta "Ūdenssaimniecības pakalpojumu attīstība Iecavā, 2.kārta" īstenošanai</t>
  </si>
  <si>
    <t>G/18/727</t>
  </si>
  <si>
    <t>15.10.2018.</t>
  </si>
  <si>
    <t>22.09.2039.</t>
  </si>
  <si>
    <t>9</t>
  </si>
  <si>
    <t>Vides investīciju fonds</t>
  </si>
  <si>
    <t>SIA "Mūsu saimnieks" projekta realizācija-preču iegāde</t>
  </si>
  <si>
    <t>AL00524</t>
  </si>
  <si>
    <t>28.12.2012.</t>
  </si>
  <si>
    <t>01.01.2023.</t>
  </si>
  <si>
    <t>10</t>
  </si>
  <si>
    <t>Kohēzijas fonda projekta Nr.4.3.1.0/17/A/078 "Esošā siltumavota pārbūve Iecavā, uzstādot jaunu biomasas katlu" īstenošanai</t>
  </si>
  <si>
    <t>G/20/309</t>
  </si>
  <si>
    <t>04.06.2020.</t>
  </si>
  <si>
    <t>11</t>
  </si>
  <si>
    <t>G/20/311</t>
  </si>
  <si>
    <t>12</t>
  </si>
  <si>
    <t>G/20/773</t>
  </si>
  <si>
    <t>27.10.2020.</t>
  </si>
  <si>
    <t>13</t>
  </si>
  <si>
    <t>SIA "Mūsu saimnieks" kurināmā iegādei</t>
  </si>
  <si>
    <t>G/22/520</t>
  </si>
  <si>
    <t>16.11.2022.</t>
  </si>
  <si>
    <t>21.10.2024.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</si>
  <si>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</si>
  <si>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</si>
  <si>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</si>
  <si>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</si>
  <si>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Precizētais 
2022. gada budžets</t>
  </si>
  <si>
    <t xml:space="preserve">Bauskas novada domes 22.12.2022.
    saistošajiem noteikumiem Nr.35 </t>
  </si>
  <si>
    <t>saistošajiem noteikumiem Nr. 35</t>
  </si>
  <si>
    <r>
      <t xml:space="preserve">Bauskas novada domes priekšsēdētājs </t>
    </r>
    <r>
      <rPr>
        <i/>
        <sz val="10"/>
        <color theme="1"/>
        <rFont val="Times New Roman"/>
        <family val="1"/>
        <charset val="186"/>
      </rPr>
      <t>A. Okmanis</t>
    </r>
  </si>
  <si>
    <r>
      <t xml:space="preserve">Bauskas novada domes priekšsēdētājs </t>
    </r>
    <r>
      <rPr>
        <i/>
        <sz val="10"/>
        <color indexed="8"/>
        <rFont val="Times New Roman"/>
        <family val="1"/>
        <charset val="186"/>
      </rPr>
      <t>A. Okmanis</t>
    </r>
  </si>
  <si>
    <t>2. pielikums
 Bauskas novada domes 22.12.2022.
saistošajiem noteikumiem Nr. 35</t>
  </si>
  <si>
    <r>
      <t xml:space="preserve">Bauskas novada domes priekšsēdētājs </t>
    </r>
    <r>
      <rPr>
        <i/>
        <sz val="9"/>
        <rFont val="Arial"/>
        <family val="2"/>
        <charset val="186"/>
      </rPr>
      <t>A. Okmanis</t>
    </r>
  </si>
  <si>
    <t xml:space="preserve">Projekta "Vecumnieku novada izglītības iestāžu remontdarbi" īstenošanai </t>
  </si>
  <si>
    <t xml:space="preserve">ELFLA projekta (Nr.18-06-A00702-000026) "Vecumnieku novada pašvaldības autoceļa A10 (Mednieki-Gali), autoceļa posma A1 (Ķekavas šoseja-Dzeguzes) un autoceļa posma B2 (Spodras-Krieviņi) pārbūve Vecumnieku novadā" īstenošanai </t>
  </si>
  <si>
    <t xml:space="preserve">Projekta "Rātsnama vēsturiskā interjera izveide" īstenošanai </t>
  </si>
  <si>
    <t>Projekta "Pašvaldības autoceļa B7 "Priedītes–Mežotnes stacija" pārbūve (1806 m) posmā no 0,0 km līdz 1,806 km" investīciju īstenošanai</t>
  </si>
  <si>
    <t>Projekta "Vecumnieku centralizētās siltumapgādes sistēmas rekonstrukcija" īstenošanai</t>
  </si>
  <si>
    <t xml:space="preserve">KPFI projekta (Nr.KPFI-15.2/11) "Energoefektivitātes uzlabošana Skaistkalnes vidusskolas sākumskolas korpusā" īstenošanai </t>
  </si>
  <si>
    <t xml:space="preserve">ERAF projekta (Nr.3DP/3.4.1.1.0/13/APIA/CFLA/137/112) "Ūdenssaimniecības attīstība Vecumnieku novada Valles ciemā" īstenošanai </t>
  </si>
  <si>
    <t xml:space="preserve">KPFI projekta (Nr.KPFI-15.3/149) "Kompleksi risinājumi siltumnīcefekta gāzu emisijas samazināšanai Misas vidusskolā" īstenošanai </t>
  </si>
  <si>
    <t>Projekta "Labiekārtošana un remontdarbi Vecumnieku novada izglītības iestādēs" īstenošanai</t>
  </si>
  <si>
    <t xml:space="preserve">Prioritārā investīciju projekta "Bērnu laukuma un sadzīves atkritumu konteineru laukumu izbūves II-III kārta" īstenošanai </t>
  </si>
  <si>
    <t>Projekta "Ēkas Liepu ielā 2, Vecumniekos, Vecumnieku pagastā, Vecumnieku novadā pārbūve atbilstoši pirmsskolas izglītības iestādes prasībām" īstenošanai</t>
  </si>
  <si>
    <t>ELFLA projekta (Nr.17-06-AL07-A019.2202-000007) "Ceraukstes tautas nama fasādes atjaunošana pakalpojumu nodrošināšanai" īstenošanai</t>
  </si>
  <si>
    <t>ELFLA projekta (Nr.17-06-A00702-000046) "Bauskas novada pašvaldības grants ceļu pārbūve Gailīšu pagastā" īstenošanai</t>
  </si>
  <si>
    <t>ERAF projekta (Nr.5.6.2.0/17/I/011) "Teritorijas revitalizācija Codes pagastā, rekonstruējot vietējā autoceļa posmu" īstenošanai</t>
  </si>
  <si>
    <t>ELFLA projekta (Nr.17-06-AL07-A019.2201-000008) "Rītausmu ciema sporta un atpūtas parka izveide" īstenošanai</t>
  </si>
  <si>
    <t>ERAF projekta (Nr.5.6.2.0/17/I/009) "Brīvības bulvāra revitalizācija uzņēmējdarbības veicināšanai" īstenošanai</t>
  </si>
  <si>
    <t xml:space="preserve">Prioritārā investīciju projekta "Videonovērošanas sistēmas Bauskā izbūves 2. un 3.kārta" īstenošanai </t>
  </si>
  <si>
    <t xml:space="preserve">Projekta "Celtnieku ielas, Līdumnieku ielas posma no Celtnieku ielas līdz Rudzu ielai, Ainavu ielas posma no Celtnieku ielas līdz Pārupes ielai pārbūve" īstenošanai </t>
  </si>
  <si>
    <t>Projekta "Seguma maiņa Zemgaļu ielas posmam no Skolas ielas līdz Lauku ielai un Lauku ielai Bauskas pilsētā" īstenošanai</t>
  </si>
  <si>
    <t>Latvijas – Lietuvas pārrobežu sadarbības programmas projekta (Nr. LLI-498) "Vēsturiskais ceļš: Raudondvaris-Bauska" investīciju daļas īstenošanai</t>
  </si>
  <si>
    <t>ERAF projekta (Nr.5.6.2.0/21/I/001) "Privāto investīciju palielināšana Gailīšu pagastā uzņēmējdarbības veicināšanai" īstenošanai</t>
  </si>
  <si>
    <t>Prioritārā investīciju projekta  "Liepu ielas Brunavas pagastā pārbūve" īstenošanai</t>
  </si>
  <si>
    <t>Latvijas – Lietuvas pārrobežu sadarbības programmas projekta (Nr.LLI-498) "Vēsturiskais ceļš: Raudondvaris-Bauska" investīciju daļas īstenošanai</t>
  </si>
  <si>
    <t>Projekta "Seguma atjaunošana objektā Mežotnes pagasta autoceļa B2 "Jumpravu kapi - Tomi" posmam" investīciju īstenošanai</t>
  </si>
  <si>
    <t>Projekta "Seguma maiņa objektā Vecsaules pagasta autoceļa A6 "Kalte - Cīruļi" posms" investīciju īstenošanai</t>
  </si>
  <si>
    <t>Projekta "Autoceļa A18 "Plūdoņi- Bērziņi" pārbūve" investīciju īstenošanai</t>
  </si>
  <si>
    <t>Projekta "Seguma maiņa objektā "Bauskas pilsētas Krasta ielas posms no Skolas ielas līdz Mūsas tiltam"" investīciju īstenošanai</t>
  </si>
  <si>
    <t>ERAF projekta (Nr.9.3.1.1/19/I/046) "Deinstitucionalizācijas plāna īstenošana Bauskas novadā" īstenošanai</t>
  </si>
  <si>
    <t>Kohēzijas fonda projekta Nr.4.3.1.0/17/A077 "Siltumtīklu pārbūve Iecavā" īstenošanai</t>
  </si>
  <si>
    <t>Kohēzijas fonda projekta Nr.5.3.1.0/17/I/020 "Bauskas ūdenssaimniecības attīstība III kārta" īstenošanai</t>
  </si>
  <si>
    <t>ERAF projekta (Nr.8.1.2.0/17/I/011) "Bauskas Valsts ģimnāzijas un Bauskas 2. vidusskolas infrastruktūras sakārtošana" īstenošanai</t>
  </si>
  <si>
    <t>ERAF projekta (Nr.9.3.1.1/18/I/023) "Dienas aprūpes centra izveide Iecavā, Bauskas novadā" īstenošanai</t>
  </si>
  <si>
    <t>ELFLA projekta (Nr.17-06-AL07-A019.2201-000009) "Garozas muižas parka labiekārtošana" īstenošanai</t>
  </si>
  <si>
    <t>ERAF projekta (Nr.5.6.2.0/17/I/010) "Teritorijas revitalizācija Gailīšu pagastā, rekonstruējot vietējā autoceļa posmu" īstenošanai</t>
  </si>
  <si>
    <t>Projekta "Piebraucamā ceļa izbūve posmā no Valsts reģionālā autoceļa P92 Iecava-Stelpe" investīciju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</si>
</sst>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i/>
      <sz val="10"/>
      <name val="Arial"/>
      <family val="2"/>
      <charset val="186"/>
    </font>
    <font>
      <sz val="8"/>
      <color indexed="8"/>
      <name val="Times New Roman"/>
      <family val="2"/>
    </font>
    <font>
      <sz val="8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2"/>
    </font>
    <font>
      <sz val="11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i/>
      <sz val="10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theme="0" tint="-0.34974211859492782"/>
      </left>
      <right style="thin">
        <color theme="0" tint="-0.34974211859492782"/>
      </right>
      <top style="thin">
        <color theme="0" tint="-0.34974211859492782"/>
      </top>
      <bottom style="thin">
        <color theme="0" tint="-0.34974211859492782"/>
      </bottom>
      <diagonal/>
    </border>
    <border>
      <left style="thin">
        <color theme="0" tint="-0.34974211859492782"/>
      </left>
      <right style="thin">
        <color theme="0" tint="-0.34974211859492782"/>
      </right>
      <top style="thin">
        <color theme="0" tint="-0.34974211859492782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</cellStyleXfs>
  <cellXfs count="17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65" fontId="3" fillId="0" borderId="1" xfId="1" applyNumberFormat="1" applyFont="1" applyFill="1" applyBorder="1" applyAlignment="1" applyProtection="1">
      <alignment horizontal="right" wrapText="1"/>
    </xf>
    <xf numFmtId="165" fontId="4" fillId="0" borderId="1" xfId="1" applyNumberFormat="1" applyFont="1" applyFill="1" applyBorder="1" applyAlignment="1" applyProtection="1">
      <alignment horizontal="right" wrapText="1"/>
    </xf>
    <xf numFmtId="165" fontId="4" fillId="0" borderId="1" xfId="1" applyNumberFormat="1" applyFont="1" applyFill="1" applyBorder="1" applyAlignment="1" applyProtection="1">
      <alignment horizontal="left" wrapText="1"/>
    </xf>
    <xf numFmtId="0" fontId="6" fillId="0" borderId="0" xfId="0" applyFont="1"/>
    <xf numFmtId="0" fontId="3" fillId="0" borderId="1" xfId="0" applyFont="1" applyBorder="1" applyAlignment="1">
      <alignment horizontal="left" wrapText="1"/>
    </xf>
    <xf numFmtId="165" fontId="3" fillId="0" borderId="1" xfId="1" applyNumberFormat="1" applyFont="1" applyFill="1" applyBorder="1" applyAlignment="1" applyProtection="1">
      <alignment horizontal="center" wrapText="1"/>
    </xf>
    <xf numFmtId="165" fontId="3" fillId="0" borderId="1" xfId="1" applyNumberFormat="1" applyFont="1" applyFill="1" applyBorder="1" applyAlignment="1" applyProtection="1">
      <alignment horizontal="left" wrapText="1"/>
    </xf>
    <xf numFmtId="165" fontId="7" fillId="0" borderId="0" xfId="1" applyNumberFormat="1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165" fontId="4" fillId="0" borderId="1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0" fontId="8" fillId="0" borderId="1" xfId="0" applyFont="1" applyBorder="1"/>
    <xf numFmtId="165" fontId="0" fillId="0" borderId="0" xfId="1" applyNumberFormat="1" applyFont="1"/>
    <xf numFmtId="0" fontId="10" fillId="0" borderId="0" xfId="2" applyFont="1" applyProtection="1">
      <protection locked="0"/>
    </xf>
    <xf numFmtId="0" fontId="10" fillId="0" borderId="0" xfId="2" applyFont="1"/>
    <xf numFmtId="49" fontId="9" fillId="0" borderId="0" xfId="2" applyNumberForma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right"/>
      <protection locked="0"/>
    </xf>
    <xf numFmtId="0" fontId="9" fillId="0" borderId="3" xfId="2" applyBorder="1" applyAlignment="1" applyProtection="1">
      <alignment horizontal="center" vertical="center" wrapText="1"/>
      <protection locked="0"/>
    </xf>
    <xf numFmtId="0" fontId="9" fillId="0" borderId="3" xfId="2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wrapText="1"/>
    </xf>
    <xf numFmtId="0" fontId="14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wrapText="1"/>
    </xf>
    <xf numFmtId="0" fontId="9" fillId="0" borderId="0" xfId="2" applyAlignment="1">
      <alignment horizontal="center" wrapText="1"/>
    </xf>
    <xf numFmtId="49" fontId="13" fillId="0" borderId="0" xfId="2" applyNumberFormat="1" applyFont="1" applyAlignment="1">
      <alignment horizontal="left" wrapText="1"/>
    </xf>
    <xf numFmtId="0" fontId="9" fillId="0" borderId="0" xfId="2" applyAlignment="1">
      <alignment horizontal="center"/>
    </xf>
    <xf numFmtId="0" fontId="10" fillId="0" borderId="0" xfId="2" applyFont="1" applyAlignment="1">
      <alignment horizontal="center"/>
    </xf>
    <xf numFmtId="49" fontId="9" fillId="0" borderId="3" xfId="2" applyNumberFormat="1" applyBorder="1" applyAlignment="1" applyProtection="1">
      <alignment horizontal="center" vertical="center" wrapText="1"/>
      <protection locked="0"/>
    </xf>
    <xf numFmtId="49" fontId="9" fillId="0" borderId="3" xfId="2" applyNumberFormat="1" applyBorder="1" applyAlignment="1" applyProtection="1">
      <alignment horizontal="left" vertical="center" wrapText="1"/>
      <protection locked="0"/>
    </xf>
    <xf numFmtId="165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13" fillId="0" borderId="3" xfId="1" applyNumberFormat="1" applyFont="1" applyFill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center" vertical="center"/>
    </xf>
    <xf numFmtId="165" fontId="9" fillId="0" borderId="4" xfId="1" applyNumberFormat="1" applyFont="1" applyFill="1" applyBorder="1" applyAlignment="1">
      <alignment horizontal="center" vertical="center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3" fillId="0" borderId="4" xfId="1" applyNumberFormat="1" applyFont="1" applyFill="1" applyBorder="1" applyAlignment="1">
      <alignment horizontal="center" vertical="center" wrapText="1"/>
    </xf>
    <xf numFmtId="0" fontId="9" fillId="0" borderId="5" xfId="2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left" wrapText="1"/>
    </xf>
    <xf numFmtId="49" fontId="9" fillId="0" borderId="6" xfId="0" applyNumberFormat="1" applyFont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 applyProtection="1">
      <alignment horizontal="center" vertical="center"/>
      <protection locked="0"/>
    </xf>
    <xf numFmtId="165" fontId="13" fillId="0" borderId="6" xfId="1" applyNumberFormat="1" applyFont="1" applyFill="1" applyBorder="1" applyAlignment="1">
      <alignment horizontal="center" vertical="center" wrapText="1"/>
    </xf>
    <xf numFmtId="49" fontId="9" fillId="0" borderId="7" xfId="2" applyNumberFormat="1" applyBorder="1" applyAlignment="1" applyProtection="1">
      <alignment horizontal="center" vertical="center" wrapText="1"/>
      <protection locked="0"/>
    </xf>
    <xf numFmtId="49" fontId="9" fillId="0" borderId="7" xfId="2" applyNumberFormat="1" applyBorder="1" applyAlignment="1" applyProtection="1">
      <alignment horizontal="left" vertical="center" wrapText="1"/>
      <protection locked="0"/>
    </xf>
    <xf numFmtId="165" fontId="9" fillId="0" borderId="7" xfId="1" applyNumberFormat="1" applyFont="1" applyBorder="1" applyAlignment="1" applyProtection="1">
      <alignment horizontal="center" vertical="center" wrapText="1"/>
      <protection locked="0"/>
    </xf>
    <xf numFmtId="165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1" applyNumberFormat="1" applyFont="1" applyBorder="1" applyAlignment="1" applyProtection="1">
      <alignment horizontal="center" vertical="center"/>
      <protection locked="0"/>
    </xf>
    <xf numFmtId="165" fontId="9" fillId="0" borderId="7" xfId="1" applyNumberFormat="1" applyFont="1" applyFill="1" applyBorder="1" applyAlignment="1" applyProtection="1">
      <alignment horizontal="center" vertical="center"/>
      <protection locked="0"/>
    </xf>
    <xf numFmtId="165" fontId="13" fillId="0" borderId="7" xfId="1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 applyProtection="1">
      <alignment horizontal="center" vertical="center" wrapText="1"/>
      <protection locked="0"/>
    </xf>
    <xf numFmtId="165" fontId="9" fillId="0" borderId="3" xfId="1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>
      <alignment horizontal="left" vertical="center" wrapText="1"/>
    </xf>
    <xf numFmtId="165" fontId="10" fillId="0" borderId="0" xfId="2" applyNumberFormat="1" applyFont="1" applyAlignment="1">
      <alignment horizontal="center" wrapText="1"/>
    </xf>
    <xf numFmtId="49" fontId="9" fillId="0" borderId="4" xfId="2" applyNumberFormat="1" applyBorder="1" applyAlignment="1" applyProtection="1">
      <alignment horizontal="left" vertical="center" wrapText="1"/>
      <protection locked="0"/>
    </xf>
    <xf numFmtId="49" fontId="9" fillId="0" borderId="4" xfId="2" applyNumberFormat="1" applyBorder="1" applyAlignment="1" applyProtection="1">
      <alignment horizontal="center" vertical="center" wrapText="1"/>
      <protection locked="0"/>
    </xf>
    <xf numFmtId="165" fontId="9" fillId="2" borderId="3" xfId="1" applyNumberFormat="1" applyFont="1" applyFill="1" applyBorder="1" applyAlignment="1" applyProtection="1">
      <alignment horizontal="center" vertical="center"/>
      <protection locked="0"/>
    </xf>
    <xf numFmtId="49" fontId="9" fillId="0" borderId="4" xfId="2" applyNumberFormat="1" applyBorder="1" applyAlignment="1" applyProtection="1">
      <alignment horizontal="left" wrapText="1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2" applyNumberFormat="1" applyBorder="1" applyAlignment="1" applyProtection="1">
      <alignment horizontal="left" wrapText="1"/>
      <protection locked="0"/>
    </xf>
    <xf numFmtId="49" fontId="9" fillId="0" borderId="10" xfId="2" applyNumberFormat="1" applyBorder="1" applyAlignment="1" applyProtection="1">
      <alignment horizontal="center" vertical="center" wrapText="1"/>
      <protection locked="0"/>
    </xf>
    <xf numFmtId="49" fontId="9" fillId="0" borderId="9" xfId="0" applyNumberFormat="1" applyFont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 applyProtection="1">
      <alignment horizontal="center" vertical="center"/>
      <protection locked="0"/>
    </xf>
    <xf numFmtId="165" fontId="13" fillId="0" borderId="9" xfId="1" applyNumberFormat="1" applyFont="1" applyFill="1" applyBorder="1" applyAlignment="1">
      <alignment horizontal="center" vertical="center" wrapText="1"/>
    </xf>
    <xf numFmtId="0" fontId="9" fillId="0" borderId="4" xfId="2" applyBorder="1" applyAlignment="1" applyProtection="1">
      <alignment horizontal="center" vertical="center" wrapText="1"/>
      <protection locked="0"/>
    </xf>
    <xf numFmtId="49" fontId="9" fillId="0" borderId="11" xfId="2" applyNumberFormat="1" applyBorder="1" applyAlignment="1" applyProtection="1">
      <alignment horizontal="center" vertical="center" wrapText="1"/>
      <protection locked="0"/>
    </xf>
    <xf numFmtId="0" fontId="9" fillId="0" borderId="6" xfId="2" applyBorder="1" applyAlignment="1" applyProtection="1">
      <alignment horizontal="center" vertical="center" wrapText="1"/>
      <protection locked="0"/>
    </xf>
    <xf numFmtId="49" fontId="9" fillId="0" borderId="6" xfId="2" applyNumberFormat="1" applyBorder="1" applyAlignment="1" applyProtection="1">
      <alignment horizontal="left" wrapText="1"/>
      <protection locked="0"/>
    </xf>
    <xf numFmtId="49" fontId="9" fillId="0" borderId="6" xfId="2" applyNumberForma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wrapText="1"/>
    </xf>
    <xf numFmtId="0" fontId="10" fillId="0" borderId="12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4" xfId="2" applyFont="1" applyBorder="1" applyAlignment="1">
      <alignment horizontal="center" wrapText="1"/>
    </xf>
    <xf numFmtId="0" fontId="10" fillId="0" borderId="13" xfId="2" applyFont="1" applyBorder="1" applyAlignment="1">
      <alignment horizontal="center" wrapText="1"/>
    </xf>
    <xf numFmtId="0" fontId="9" fillId="0" borderId="6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49" fontId="13" fillId="0" borderId="7" xfId="2" applyNumberFormat="1" applyFont="1" applyBorder="1" applyAlignment="1" applyProtection="1">
      <alignment horizontal="left" vertical="center" wrapText="1"/>
      <protection locked="0"/>
    </xf>
    <xf numFmtId="165" fontId="13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2" applyNumberFormat="1" applyAlignment="1" applyProtection="1">
      <alignment wrapText="1"/>
      <protection locked="0"/>
    </xf>
    <xf numFmtId="165" fontId="9" fillId="0" borderId="0" xfId="1" applyNumberFormat="1" applyFont="1" applyAlignment="1" applyProtection="1">
      <alignment horizontal="center" vertical="center" wrapText="1"/>
      <protection locked="0"/>
    </xf>
    <xf numFmtId="165" fontId="9" fillId="0" borderId="0" xfId="1" applyNumberFormat="1" applyFont="1" applyAlignment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  <protection locked="0"/>
    </xf>
    <xf numFmtId="0" fontId="10" fillId="0" borderId="0" xfId="2" applyFont="1" applyAlignment="1">
      <alignment horizontal="center" vertical="center" wrapText="1"/>
    </xf>
    <xf numFmtId="49" fontId="13" fillId="0" borderId="0" xfId="2" applyNumberFormat="1" applyFont="1" applyAlignment="1" applyProtection="1">
      <alignment horizontal="left" wrapText="1"/>
      <protection locked="0"/>
    </xf>
    <xf numFmtId="49" fontId="13" fillId="0" borderId="0" xfId="2" applyNumberFormat="1" applyFont="1" applyAlignment="1" applyProtection="1">
      <alignment wrapText="1"/>
      <protection locked="0"/>
    </xf>
    <xf numFmtId="49" fontId="13" fillId="0" borderId="0" xfId="2" applyNumberFormat="1" applyFont="1" applyAlignment="1" applyProtection="1">
      <alignment horizontal="center" vertical="center" wrapText="1"/>
      <protection locked="0"/>
    </xf>
    <xf numFmtId="165" fontId="13" fillId="0" borderId="0" xfId="1" applyNumberFormat="1" applyFont="1" applyAlignment="1" applyProtection="1">
      <alignment horizontal="center" vertical="center" wrapText="1"/>
      <protection locked="0"/>
    </xf>
    <xf numFmtId="49" fontId="9" fillId="0" borderId="4" xfId="3" applyNumberFormat="1" applyBorder="1" applyAlignment="1">
      <alignment horizontal="left" wrapText="1"/>
    </xf>
    <xf numFmtId="49" fontId="9" fillId="0" borderId="14" xfId="3" applyNumberFormat="1" applyBorder="1" applyAlignment="1">
      <alignment horizontal="center" vertical="center" wrapText="1"/>
    </xf>
    <xf numFmtId="49" fontId="9" fillId="0" borderId="4" xfId="3" applyNumberFormat="1" applyBorder="1" applyAlignment="1">
      <alignment horizontal="center" vertical="center"/>
    </xf>
    <xf numFmtId="49" fontId="9" fillId="0" borderId="5" xfId="2" applyNumberFormat="1" applyBorder="1" applyAlignment="1" applyProtection="1">
      <alignment horizontal="center" vertical="center" wrapText="1"/>
      <protection locked="0"/>
    </xf>
    <xf numFmtId="49" fontId="9" fillId="0" borderId="5" xfId="2" applyNumberFormat="1" applyBorder="1" applyAlignment="1" applyProtection="1">
      <alignment horizontal="left" vertical="center" wrapText="1"/>
      <protection locked="0"/>
    </xf>
    <xf numFmtId="165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1" applyNumberFormat="1" applyFont="1" applyFill="1" applyBorder="1" applyAlignment="1" applyProtection="1">
      <alignment horizontal="center" vertical="center"/>
      <protection locked="0"/>
    </xf>
    <xf numFmtId="165" fontId="13" fillId="0" borderId="5" xfId="1" applyNumberFormat="1" applyFont="1" applyFill="1" applyBorder="1" applyAlignment="1">
      <alignment horizontal="center" vertical="center" wrapText="1"/>
    </xf>
    <xf numFmtId="49" fontId="9" fillId="0" borderId="4" xfId="3" applyNumberFormat="1" applyBorder="1" applyAlignment="1">
      <alignment horizontal="center" vertical="center" wrapText="1"/>
    </xf>
    <xf numFmtId="49" fontId="9" fillId="0" borderId="15" xfId="3" applyNumberFormat="1" applyBorder="1" applyAlignment="1">
      <alignment horizontal="center" vertical="center" wrapText="1"/>
    </xf>
    <xf numFmtId="165" fontId="9" fillId="0" borderId="5" xfId="1" applyNumberFormat="1" applyFont="1" applyBorder="1" applyAlignment="1" applyProtection="1">
      <alignment horizontal="center" vertical="center" wrapText="1"/>
      <protection locked="0"/>
    </xf>
    <xf numFmtId="165" fontId="9" fillId="0" borderId="4" xfId="1" applyNumberFormat="1" applyFont="1" applyBorder="1" applyAlignment="1" applyProtection="1">
      <alignment horizontal="center" vertical="center" wrapText="1"/>
      <protection locked="0"/>
    </xf>
    <xf numFmtId="49" fontId="13" fillId="0" borderId="4" xfId="2" applyNumberFormat="1" applyFont="1" applyBorder="1" applyAlignment="1" applyProtection="1">
      <alignment vertical="center" wrapText="1"/>
      <protection locked="0"/>
    </xf>
    <xf numFmtId="165" fontId="13" fillId="0" borderId="4" xfId="1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1" applyNumberFormat="1" applyFont="1" applyFill="1" applyAlignment="1" applyProtection="1">
      <alignment horizontal="center" vertical="center" wrapText="1"/>
      <protection locked="0"/>
    </xf>
    <xf numFmtId="165" fontId="9" fillId="0" borderId="0" xfId="1" applyNumberFormat="1" applyFont="1" applyFill="1" applyBorder="1" applyAlignment="1">
      <alignment horizontal="center" vertical="center" wrapText="1"/>
    </xf>
    <xf numFmtId="49" fontId="13" fillId="0" borderId="16" xfId="2" applyNumberFormat="1" applyFont="1" applyBorder="1" applyAlignment="1" applyProtection="1">
      <alignment vertical="center" wrapText="1"/>
      <protection locked="0"/>
    </xf>
    <xf numFmtId="165" fontId="13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3" fillId="0" borderId="7" xfId="1" applyNumberFormat="1" applyFont="1" applyFill="1" applyBorder="1" applyAlignment="1">
      <alignment horizontal="center" vertical="center" wrapText="1"/>
    </xf>
    <xf numFmtId="49" fontId="13" fillId="0" borderId="0" xfId="2" applyNumberFormat="1" applyFont="1" applyAlignment="1" applyProtection="1">
      <alignment vertical="center" wrapText="1"/>
      <protection locked="0"/>
    </xf>
    <xf numFmtId="165" fontId="13" fillId="0" borderId="0" xfId="1" applyNumberFormat="1" applyFont="1" applyFill="1" applyAlignment="1" applyProtection="1">
      <alignment horizontal="center" vertical="center" wrapText="1"/>
      <protection locked="0"/>
    </xf>
    <xf numFmtId="165" fontId="9" fillId="0" borderId="17" xfId="1" applyNumberFormat="1" applyFont="1" applyFill="1" applyBorder="1" applyAlignment="1">
      <alignment horizontal="center" vertical="center" wrapText="1"/>
    </xf>
    <xf numFmtId="49" fontId="9" fillId="0" borderId="18" xfId="4" applyNumberFormat="1" applyBorder="1" applyAlignment="1">
      <alignment vertical="center" wrapText="1"/>
    </xf>
    <xf numFmtId="49" fontId="9" fillId="0" borderId="19" xfId="4" applyNumberFormat="1" applyBorder="1" applyAlignment="1">
      <alignment horizontal="center" vertical="center" wrapText="1"/>
    </xf>
    <xf numFmtId="165" fontId="13" fillId="0" borderId="19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Fill="1" applyAlignment="1">
      <alignment horizontal="center" vertical="center" wrapText="1"/>
    </xf>
    <xf numFmtId="164" fontId="9" fillId="0" borderId="3" xfId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49" fontId="9" fillId="0" borderId="0" xfId="2" applyNumberFormat="1" applyAlignment="1" applyProtection="1">
      <alignment vertical="center" wrapText="1"/>
      <protection locked="0"/>
    </xf>
    <xf numFmtId="49" fontId="15" fillId="0" borderId="0" xfId="2" applyNumberFormat="1" applyFont="1" applyAlignment="1">
      <alignment vertical="center" wrapText="1"/>
    </xf>
    <xf numFmtId="0" fontId="15" fillId="0" borderId="20" xfId="2" applyFont="1" applyBorder="1" applyAlignment="1" applyProtection="1">
      <alignment vertical="center"/>
      <protection locked="0"/>
    </xf>
    <xf numFmtId="0" fontId="9" fillId="0" borderId="17" xfId="2" applyBorder="1" applyAlignment="1" applyProtection="1">
      <alignment vertical="center"/>
      <protection locked="0"/>
    </xf>
    <xf numFmtId="49" fontId="9" fillId="0" borderId="21" xfId="2" applyNumberFormat="1" applyBorder="1" applyAlignment="1">
      <alignment horizontal="left" vertical="center" wrapText="1"/>
    </xf>
    <xf numFmtId="49" fontId="9" fillId="0" borderId="0" xfId="2" applyNumberFormat="1" applyAlignment="1">
      <alignment horizontal="left" vertical="center" wrapText="1"/>
    </xf>
    <xf numFmtId="0" fontId="9" fillId="0" borderId="0" xfId="2" applyAlignment="1">
      <alignment vertical="center"/>
    </xf>
    <xf numFmtId="0" fontId="9" fillId="0" borderId="22" xfId="2" applyBorder="1" applyAlignment="1">
      <alignment vertical="center"/>
    </xf>
    <xf numFmtId="3" fontId="9" fillId="3" borderId="23" xfId="2" applyNumberFormat="1" applyFill="1" applyBorder="1" applyAlignment="1" applyProtection="1">
      <alignment horizontal="right" vertical="center"/>
      <protection locked="0"/>
    </xf>
    <xf numFmtId="49" fontId="10" fillId="0" borderId="0" xfId="2" applyNumberFormat="1" applyFont="1" applyProtection="1">
      <protection locked="0"/>
    </xf>
    <xf numFmtId="49" fontId="12" fillId="0" borderId="0" xfId="2" applyNumberFormat="1" applyFont="1" applyProtection="1">
      <protection locked="0"/>
    </xf>
    <xf numFmtId="0" fontId="12" fillId="0" borderId="0" xfId="2" applyFont="1" applyProtection="1">
      <protection locked="0"/>
    </xf>
    <xf numFmtId="0" fontId="10" fillId="0" borderId="0" xfId="5" applyFont="1"/>
    <xf numFmtId="0" fontId="2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right" wrapText="1"/>
    </xf>
    <xf numFmtId="165" fontId="16" fillId="0" borderId="1" xfId="1" applyNumberFormat="1" applyFont="1" applyBorder="1" applyAlignment="1">
      <alignment horizontal="right" wrapText="1"/>
    </xf>
    <xf numFmtId="0" fontId="17" fillId="0" borderId="0" xfId="0" applyFont="1"/>
    <xf numFmtId="165" fontId="17" fillId="0" borderId="0" xfId="1" applyNumberFormat="1" applyFont="1"/>
    <xf numFmtId="165" fontId="18" fillId="0" borderId="1" xfId="1" applyNumberFormat="1" applyFont="1" applyFill="1" applyBorder="1" applyAlignment="1" applyProtection="1">
      <alignment horizontal="left" wrapText="1"/>
    </xf>
    <xf numFmtId="165" fontId="18" fillId="0" borderId="1" xfId="1" applyNumberFormat="1" applyFont="1" applyFill="1" applyBorder="1" applyAlignment="1" applyProtection="1">
      <alignment horizontal="right" wrapText="1"/>
    </xf>
    <xf numFmtId="165" fontId="19" fillId="0" borderId="1" xfId="1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49" fontId="9" fillId="0" borderId="3" xfId="2" applyNumberFormat="1" applyBorder="1" applyAlignment="1">
      <alignment horizontal="left" vertical="center" wrapText="1"/>
    </xf>
    <xf numFmtId="0" fontId="10" fillId="0" borderId="0" xfId="2" applyFont="1" applyAlignment="1" applyProtection="1">
      <alignment horizontal="right"/>
      <protection locked="0"/>
    </xf>
    <xf numFmtId="0" fontId="10" fillId="0" borderId="0" xfId="2" applyFont="1" applyAlignment="1" applyProtection="1">
      <alignment horizontal="right" wrapText="1"/>
      <protection locked="0"/>
    </xf>
    <xf numFmtId="0" fontId="11" fillId="0" borderId="0" xfId="2" applyFont="1" applyAlignment="1" applyProtection="1">
      <alignment horizontal="center"/>
      <protection locked="0"/>
    </xf>
    <xf numFmtId="49" fontId="9" fillId="0" borderId="3" xfId="2" applyNumberFormat="1" applyBorder="1" applyAlignment="1">
      <alignment horizontal="center" vertical="center" wrapText="1"/>
    </xf>
    <xf numFmtId="49" fontId="9" fillId="0" borderId="5" xfId="2" applyNumberFormat="1" applyBorder="1" applyAlignment="1">
      <alignment horizontal="center" vertical="center" wrapText="1"/>
    </xf>
    <xf numFmtId="49" fontId="9" fillId="0" borderId="7" xfId="2" applyNumberFormat="1" applyBorder="1" applyAlignment="1">
      <alignment horizontal="center" vertical="center" wrapText="1"/>
    </xf>
    <xf numFmtId="0" fontId="9" fillId="0" borderId="3" xfId="2" applyBorder="1" applyAlignment="1" applyProtection="1">
      <alignment horizontal="center" vertical="center" wrapText="1"/>
      <protection locked="0"/>
    </xf>
    <xf numFmtId="49" fontId="11" fillId="0" borderId="17" xfId="2" applyNumberFormat="1" applyFont="1" applyBorder="1" applyAlignment="1">
      <alignment horizontal="center" vertical="center" wrapText="1"/>
    </xf>
    <xf numFmtId="49" fontId="11" fillId="0" borderId="17" xfId="2" applyNumberFormat="1" applyFont="1" applyBorder="1" applyAlignment="1" applyProtection="1">
      <alignment horizontal="center" vertical="center" wrapText="1"/>
      <protection locked="0"/>
    </xf>
    <xf numFmtId="49" fontId="9" fillId="0" borderId="3" xfId="2" applyNumberFormat="1" applyBorder="1" applyAlignment="1" applyProtection="1">
      <alignment horizontal="left" vertical="center" wrapText="1"/>
      <protection locked="0"/>
    </xf>
    <xf numFmtId="0" fontId="8" fillId="0" borderId="0" xfId="0" applyFont="1" applyAlignment="1"/>
    <xf numFmtId="0" fontId="4" fillId="0" borderId="0" xfId="0" applyFont="1" applyFill="1" applyBorder="1" applyAlignment="1">
      <alignment horizontal="right" wrapText="1"/>
    </xf>
  </cellXfs>
  <cellStyles count="6">
    <cellStyle name="Comma" xfId="1" builtinId="3"/>
    <cellStyle name="Normal" xfId="0" builtinId="0"/>
    <cellStyle name="Normal 2 2" xfId="5"/>
    <cellStyle name="Normal_Pamatformas" xfId="2"/>
    <cellStyle name="Normal_Veidlapa_2008_oktobris_(4.piel)" xfId="3"/>
    <cellStyle name="Normal_Veidlapa_2008_oktobris_(5.piel)_(2)" xfId="4"/>
  </cellStyles>
  <dxfs count="24">
    <dxf>
      <fill>
        <patternFill>
          <bgColor theme="3" tint="0.59984130375072486"/>
        </patternFill>
      </fill>
    </dxf>
    <dxf>
      <fill>
        <patternFill>
          <bgColor theme="3" tint="0.79985961485641044"/>
        </patternFill>
      </fill>
    </dxf>
    <dxf>
      <fill>
        <patternFill>
          <bgColor theme="3" tint="0.59984130375072486"/>
        </patternFill>
      </fill>
    </dxf>
    <dxf>
      <fill>
        <patternFill>
          <bgColor theme="3" tint="0.7998596148564104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84130375072486"/>
        </patternFill>
      </fill>
    </dxf>
    <dxf>
      <fill>
        <patternFill>
          <bgColor theme="3" tint="0.59984130375072486"/>
        </patternFill>
      </fill>
    </dxf>
    <dxf>
      <fill>
        <patternFill>
          <bgColor theme="3" tint="0.79985961485641044"/>
        </patternFill>
      </fill>
    </dxf>
    <dxf>
      <fill>
        <patternFill>
          <bgColor theme="4" tint="0.59984130375072486"/>
        </patternFill>
      </fill>
    </dxf>
    <dxf>
      <fill>
        <patternFill>
          <bgColor theme="4" tint="0.79985961485641044"/>
        </patternFill>
      </fill>
    </dxf>
    <dxf>
      <fill>
        <patternFill>
          <bgColor theme="4" tint="0.59984130375072486"/>
        </patternFill>
      </fill>
    </dxf>
    <dxf>
      <fill>
        <patternFill>
          <bgColor theme="0" tint="-0.14981536301767021"/>
        </patternFill>
      </fill>
    </dxf>
    <dxf>
      <fill>
        <patternFill>
          <bgColor theme="4" tint="0.79985961485641044"/>
        </patternFill>
      </fill>
    </dxf>
    <dxf>
      <fill>
        <patternFill>
          <bgColor theme="3" tint="0.59984130375072486"/>
        </patternFill>
      </fill>
    </dxf>
    <dxf>
      <fill>
        <patternFill>
          <bgColor theme="3" tint="0.79985961485641044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84130375072486"/>
        </patternFill>
      </fill>
    </dxf>
    <dxf>
      <fill>
        <patternFill>
          <bgColor theme="3" tint="0.59984130375072486"/>
        </patternFill>
      </fill>
    </dxf>
    <dxf>
      <fill>
        <patternFill>
          <bgColor theme="3" tint="0.79985961485641044"/>
        </patternFill>
      </fill>
    </dxf>
    <dxf>
      <fill>
        <patternFill>
          <bgColor theme="4" tint="0.59984130375072486"/>
        </patternFill>
      </fill>
    </dxf>
    <dxf>
      <fill>
        <patternFill>
          <bgColor theme="4" tint="0.79985961485641044"/>
        </patternFill>
      </fill>
    </dxf>
    <dxf>
      <fill>
        <patternFill>
          <bgColor theme="4" tint="0.59984130375072486"/>
        </patternFill>
      </fill>
    </dxf>
    <dxf>
      <fill>
        <patternFill>
          <bgColor theme="0" tint="-0.14981536301767021"/>
        </patternFill>
      </fill>
    </dxf>
    <dxf>
      <fill>
        <patternFill>
          <bgColor theme="4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uskas Novads" id="{2725D56E-A8DC-40CC-8117-3783AD4D43DC}" userId="2b6ba1030457871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readedComments/threadedComments3.xml><?xml version="1.0" encoding="utf-8"?>
<ThreadedComments xmlns="http://schemas.microsoft.com/office/spreadsheetml/2018/threadedcomments" xmlns:x="http://schemas.openxmlformats.org/spreadsheetml/2006/main">
  <threadedComment ref="E126" dT="2022-07-18T06:53:30.96" personId="{2725D56E-A8DC-40CC-8117-3783AD4D43DC}" id="{DE14B5EE-115C-4646-98AE-D1B3CF16188E}">
    <text>pārbaudīt ar aizņēmma pieteikumā norādīto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0" workbookViewId="0">
      <selection activeCell="E59" sqref="E59"/>
    </sheetView>
  </sheetViews>
  <sheetFormatPr defaultRowHeight="15" x14ac:dyDescent="0.25"/>
  <cols>
    <col min="1" max="1" width="55.5703125" bestFit="1" customWidth="1"/>
    <col min="2" max="5" width="14.140625" customWidth="1"/>
  </cols>
  <sheetData>
    <row r="1" spans="1:5" ht="19.899999999999999" customHeight="1" x14ac:dyDescent="0.25">
      <c r="A1" s="146" t="s">
        <v>82</v>
      </c>
      <c r="B1" s="146"/>
      <c r="C1" s="146"/>
      <c r="D1" s="146"/>
      <c r="E1" s="146"/>
    </row>
    <row r="2" spans="1:5" x14ac:dyDescent="0.25">
      <c r="A2" s="146" t="s">
        <v>83</v>
      </c>
      <c r="B2" s="146"/>
      <c r="C2" s="146"/>
      <c r="D2" s="146"/>
      <c r="E2" s="146"/>
    </row>
    <row r="3" spans="1:5" x14ac:dyDescent="0.25">
      <c r="A3" s="146" t="s">
        <v>700</v>
      </c>
      <c r="B3" s="146"/>
      <c r="C3" s="146"/>
      <c r="D3" s="146"/>
      <c r="E3" s="146"/>
    </row>
    <row r="4" spans="1:5" x14ac:dyDescent="0.25">
      <c r="A4" s="147"/>
      <c r="B4" s="147"/>
      <c r="C4" s="147"/>
      <c r="D4" s="147"/>
      <c r="E4" s="147"/>
    </row>
    <row r="5" spans="1:5" ht="45" customHeight="1" x14ac:dyDescent="0.25">
      <c r="A5" s="148" t="s">
        <v>84</v>
      </c>
      <c r="B5" s="148"/>
      <c r="C5" s="148"/>
      <c r="D5" s="148"/>
      <c r="E5" s="148"/>
    </row>
    <row r="7" spans="1:5" ht="38.25" x14ac:dyDescent="0.25">
      <c r="A7" s="149" t="s">
        <v>0</v>
      </c>
      <c r="B7" s="149" t="s">
        <v>1</v>
      </c>
      <c r="C7" s="1" t="s">
        <v>2</v>
      </c>
      <c r="D7" s="1" t="s">
        <v>3</v>
      </c>
      <c r="E7" s="1" t="s">
        <v>698</v>
      </c>
    </row>
    <row r="8" spans="1:5" x14ac:dyDescent="0.25">
      <c r="A8" s="150"/>
      <c r="B8" s="150"/>
      <c r="C8" s="2" t="s">
        <v>5</v>
      </c>
      <c r="D8" s="2" t="s">
        <v>5</v>
      </c>
      <c r="E8" s="2" t="s">
        <v>5</v>
      </c>
    </row>
    <row r="9" spans="1:5" x14ac:dyDescent="0.25">
      <c r="A9" s="2" t="s">
        <v>6</v>
      </c>
      <c r="B9" s="7" t="s">
        <v>7</v>
      </c>
      <c r="C9" s="3">
        <v>66701559</v>
      </c>
      <c r="D9" s="3">
        <v>139919</v>
      </c>
      <c r="E9" s="3">
        <v>66841478</v>
      </c>
    </row>
    <row r="10" spans="1:5" x14ac:dyDescent="0.25">
      <c r="A10" s="5" t="s">
        <v>13</v>
      </c>
      <c r="B10" s="5" t="s">
        <v>14</v>
      </c>
      <c r="C10" s="4">
        <v>24268684</v>
      </c>
      <c r="D10" s="4">
        <v>0</v>
      </c>
      <c r="E10" s="4">
        <v>24268684</v>
      </c>
    </row>
    <row r="11" spans="1:5" x14ac:dyDescent="0.25">
      <c r="A11" s="5" t="s">
        <v>15</v>
      </c>
      <c r="B11" s="5" t="s">
        <v>16</v>
      </c>
      <c r="C11" s="4">
        <v>4116434</v>
      </c>
      <c r="D11" s="4">
        <v>0</v>
      </c>
      <c r="E11" s="4">
        <v>4116434</v>
      </c>
    </row>
    <row r="12" spans="1:5" x14ac:dyDescent="0.25">
      <c r="A12" s="5" t="s">
        <v>17</v>
      </c>
      <c r="B12" s="5" t="s">
        <v>18</v>
      </c>
      <c r="C12" s="4">
        <v>104514</v>
      </c>
      <c r="D12" s="4">
        <v>0</v>
      </c>
      <c r="E12" s="4">
        <v>104514</v>
      </c>
    </row>
    <row r="13" spans="1:5" x14ac:dyDescent="0.25">
      <c r="A13" s="5" t="s">
        <v>19</v>
      </c>
      <c r="B13" s="5" t="s">
        <v>20</v>
      </c>
      <c r="C13" s="4">
        <v>60694</v>
      </c>
      <c r="D13" s="4">
        <v>0</v>
      </c>
      <c r="E13" s="4">
        <v>60694</v>
      </c>
    </row>
    <row r="14" spans="1:5" x14ac:dyDescent="0.25">
      <c r="A14" s="5" t="s">
        <v>21</v>
      </c>
      <c r="B14" s="5" t="s">
        <v>22</v>
      </c>
      <c r="C14" s="4">
        <v>35843</v>
      </c>
      <c r="D14" s="4">
        <v>0</v>
      </c>
      <c r="E14" s="4">
        <v>35843</v>
      </c>
    </row>
    <row r="15" spans="1:5" x14ac:dyDescent="0.25">
      <c r="A15" s="5" t="s">
        <v>23</v>
      </c>
      <c r="B15" s="5" t="s">
        <v>24</v>
      </c>
      <c r="C15" s="4">
        <v>12955</v>
      </c>
      <c r="D15" s="4">
        <v>0</v>
      </c>
      <c r="E15" s="4">
        <v>12955</v>
      </c>
    </row>
    <row r="16" spans="1:5" x14ac:dyDescent="0.25">
      <c r="A16" s="5" t="s">
        <v>25</v>
      </c>
      <c r="B16" s="5" t="s">
        <v>26</v>
      </c>
      <c r="C16" s="4">
        <v>67481</v>
      </c>
      <c r="D16" s="4">
        <v>0</v>
      </c>
      <c r="E16" s="4">
        <v>67481</v>
      </c>
    </row>
    <row r="17" spans="1:5" ht="26.25" x14ac:dyDescent="0.25">
      <c r="A17" s="5" t="s">
        <v>27</v>
      </c>
      <c r="B17" s="5" t="s">
        <v>28</v>
      </c>
      <c r="C17" s="4">
        <v>1082439</v>
      </c>
      <c r="D17" s="4">
        <v>0</v>
      </c>
      <c r="E17" s="4">
        <v>1082439</v>
      </c>
    </row>
    <row r="18" spans="1:5" ht="26.25" x14ac:dyDescent="0.25">
      <c r="A18" s="5" t="s">
        <v>29</v>
      </c>
      <c r="B18" s="5" t="s">
        <v>30</v>
      </c>
      <c r="C18" s="4">
        <v>449149</v>
      </c>
      <c r="D18" s="4">
        <v>6565</v>
      </c>
      <c r="E18" s="4">
        <v>455714</v>
      </c>
    </row>
    <row r="19" spans="1:5" x14ac:dyDescent="0.25">
      <c r="A19" s="5" t="s">
        <v>31</v>
      </c>
      <c r="B19" s="5" t="s">
        <v>32</v>
      </c>
      <c r="C19" s="4">
        <v>32216608</v>
      </c>
      <c r="D19" s="4">
        <v>58843</v>
      </c>
      <c r="E19" s="4">
        <v>32275451</v>
      </c>
    </row>
    <row r="20" spans="1:5" x14ac:dyDescent="0.25">
      <c r="A20" s="5" t="s">
        <v>33</v>
      </c>
      <c r="B20" s="5" t="s">
        <v>34</v>
      </c>
      <c r="C20" s="4">
        <v>291931</v>
      </c>
      <c r="D20" s="4">
        <v>0</v>
      </c>
      <c r="E20" s="4">
        <v>291931</v>
      </c>
    </row>
    <row r="21" spans="1:5" x14ac:dyDescent="0.25">
      <c r="A21" s="5" t="s">
        <v>35</v>
      </c>
      <c r="B21" s="5" t="s">
        <v>36</v>
      </c>
      <c r="C21" s="4">
        <v>3994827</v>
      </c>
      <c r="D21" s="4">
        <v>74511</v>
      </c>
      <c r="E21" s="4">
        <v>4069338</v>
      </c>
    </row>
    <row r="22" spans="1:5" x14ac:dyDescent="0.25">
      <c r="A22" s="6"/>
      <c r="B22" s="6"/>
      <c r="C22" s="6"/>
      <c r="D22" s="6"/>
      <c r="E22" s="6"/>
    </row>
    <row r="23" spans="1:5" x14ac:dyDescent="0.25">
      <c r="A23" s="2" t="s">
        <v>37</v>
      </c>
      <c r="B23" s="7" t="s">
        <v>7</v>
      </c>
      <c r="C23" s="3">
        <v>83533253</v>
      </c>
      <c r="D23" s="3">
        <v>58843</v>
      </c>
      <c r="E23" s="3">
        <v>83592096</v>
      </c>
    </row>
    <row r="24" spans="1:5" ht="19.899999999999999" customHeight="1" x14ac:dyDescent="0.25">
      <c r="A24" s="151" t="s">
        <v>38</v>
      </c>
      <c r="B24" s="152"/>
      <c r="C24" s="152"/>
      <c r="D24" s="152"/>
      <c r="E24" s="153"/>
    </row>
    <row r="25" spans="1:5" x14ac:dyDescent="0.25">
      <c r="A25" s="5" t="s">
        <v>39</v>
      </c>
      <c r="B25" s="5" t="s">
        <v>40</v>
      </c>
      <c r="C25" s="4">
        <v>4201140</v>
      </c>
      <c r="D25" s="4">
        <v>-6346</v>
      </c>
      <c r="E25" s="4">
        <v>4194794</v>
      </c>
    </row>
    <row r="26" spans="1:5" x14ac:dyDescent="0.25">
      <c r="A26" s="5" t="s">
        <v>41</v>
      </c>
      <c r="B26" s="5" t="s">
        <v>42</v>
      </c>
      <c r="C26" s="4">
        <v>1148015</v>
      </c>
      <c r="D26" s="4">
        <v>-970</v>
      </c>
      <c r="E26" s="4">
        <v>1147045</v>
      </c>
    </row>
    <row r="27" spans="1:5" x14ac:dyDescent="0.25">
      <c r="A27" s="5" t="s">
        <v>43</v>
      </c>
      <c r="B27" s="5" t="s">
        <v>44</v>
      </c>
      <c r="C27" s="4">
        <v>8284340</v>
      </c>
      <c r="D27" s="4">
        <v>13456</v>
      </c>
      <c r="E27" s="4">
        <v>8297796</v>
      </c>
    </row>
    <row r="28" spans="1:5" x14ac:dyDescent="0.25">
      <c r="A28" s="5" t="s">
        <v>45</v>
      </c>
      <c r="B28" s="5" t="s">
        <v>46</v>
      </c>
      <c r="C28" s="4">
        <v>979530</v>
      </c>
      <c r="D28" s="4">
        <v>970</v>
      </c>
      <c r="E28" s="4">
        <v>980500</v>
      </c>
    </row>
    <row r="29" spans="1:5" x14ac:dyDescent="0.25">
      <c r="A29" s="5" t="s">
        <v>47</v>
      </c>
      <c r="B29" s="5" t="s">
        <v>48</v>
      </c>
      <c r="C29" s="4">
        <v>7182736</v>
      </c>
      <c r="D29" s="4">
        <v>-7110</v>
      </c>
      <c r="E29" s="4">
        <v>7175626</v>
      </c>
    </row>
    <row r="30" spans="1:5" x14ac:dyDescent="0.25">
      <c r="A30" s="5" t="s">
        <v>49</v>
      </c>
      <c r="B30" s="5" t="s">
        <v>50</v>
      </c>
      <c r="C30" s="4">
        <v>1388269</v>
      </c>
      <c r="D30" s="4">
        <v>0</v>
      </c>
      <c r="E30" s="4">
        <v>1388269</v>
      </c>
    </row>
    <row r="31" spans="1:5" x14ac:dyDescent="0.25">
      <c r="A31" s="5" t="s">
        <v>51</v>
      </c>
      <c r="B31" s="5" t="s">
        <v>52</v>
      </c>
      <c r="C31" s="4">
        <v>5871098</v>
      </c>
      <c r="D31" s="4">
        <v>0</v>
      </c>
      <c r="E31" s="4">
        <v>5871098</v>
      </c>
    </row>
    <row r="32" spans="1:5" x14ac:dyDescent="0.25">
      <c r="A32" s="5" t="s">
        <v>53</v>
      </c>
      <c r="B32" s="5" t="s">
        <v>54</v>
      </c>
      <c r="C32" s="4">
        <v>42986857</v>
      </c>
      <c r="D32" s="4">
        <v>215</v>
      </c>
      <c r="E32" s="4">
        <v>42987072</v>
      </c>
    </row>
    <row r="33" spans="1:5" x14ac:dyDescent="0.25">
      <c r="A33" s="5" t="s">
        <v>55</v>
      </c>
      <c r="B33" s="5" t="s">
        <v>56</v>
      </c>
      <c r="C33" s="4">
        <v>11491268</v>
      </c>
      <c r="D33" s="4">
        <v>58628</v>
      </c>
      <c r="E33" s="4">
        <v>11549896</v>
      </c>
    </row>
    <row r="34" spans="1:5" ht="19.899999999999999" customHeight="1" x14ac:dyDescent="0.25">
      <c r="A34" s="151" t="s">
        <v>57</v>
      </c>
      <c r="B34" s="152"/>
      <c r="C34" s="152"/>
      <c r="D34" s="152"/>
      <c r="E34" s="153"/>
    </row>
    <row r="35" spans="1:5" x14ac:dyDescent="0.25">
      <c r="A35" s="5" t="s">
        <v>58</v>
      </c>
      <c r="B35" s="5" t="s">
        <v>59</v>
      </c>
      <c r="C35" s="4">
        <v>37990350</v>
      </c>
      <c r="D35" s="4">
        <v>-27448</v>
      </c>
      <c r="E35" s="4">
        <v>37962902</v>
      </c>
    </row>
    <row r="36" spans="1:5" x14ac:dyDescent="0.25">
      <c r="A36" s="5" t="s">
        <v>60</v>
      </c>
      <c r="B36" s="143" t="s">
        <v>61</v>
      </c>
      <c r="C36" s="144">
        <v>17518243</v>
      </c>
      <c r="D36" s="144">
        <v>-41755</v>
      </c>
      <c r="E36" s="144">
        <v>17476488</v>
      </c>
    </row>
    <row r="37" spans="1:5" x14ac:dyDescent="0.25">
      <c r="A37" s="5" t="s">
        <v>62</v>
      </c>
      <c r="B37" s="143" t="s">
        <v>63</v>
      </c>
      <c r="C37" s="144">
        <v>1663043</v>
      </c>
      <c r="D37" s="144">
        <v>-12875</v>
      </c>
      <c r="E37" s="144">
        <v>1650168</v>
      </c>
    </row>
    <row r="38" spans="1:5" x14ac:dyDescent="0.25">
      <c r="A38" s="5" t="s">
        <v>64</v>
      </c>
      <c r="B38" s="143" t="s">
        <v>65</v>
      </c>
      <c r="C38" s="144">
        <v>128467</v>
      </c>
      <c r="D38" s="144">
        <v>0</v>
      </c>
      <c r="E38" s="144">
        <v>128467</v>
      </c>
    </row>
    <row r="39" spans="1:5" x14ac:dyDescent="0.25">
      <c r="A39" s="5" t="s">
        <v>66</v>
      </c>
      <c r="B39" s="143" t="s">
        <v>67</v>
      </c>
      <c r="C39" s="144">
        <v>21506165</v>
      </c>
      <c r="D39" s="144">
        <v>64430</v>
      </c>
      <c r="E39" s="144">
        <v>21570595</v>
      </c>
    </row>
    <row r="40" spans="1:5" x14ac:dyDescent="0.25">
      <c r="A40" s="5" t="s">
        <v>68</v>
      </c>
      <c r="B40" s="143" t="s">
        <v>69</v>
      </c>
      <c r="C40" s="144">
        <v>4009709</v>
      </c>
      <c r="D40" s="144">
        <v>73641</v>
      </c>
      <c r="E40" s="144">
        <v>4083350</v>
      </c>
    </row>
    <row r="41" spans="1:5" ht="26.25" x14ac:dyDescent="0.25">
      <c r="A41" s="5" t="s">
        <v>70</v>
      </c>
      <c r="B41" s="143" t="s">
        <v>71</v>
      </c>
      <c r="C41" s="144">
        <v>704416</v>
      </c>
      <c r="D41" s="144">
        <v>2850</v>
      </c>
      <c r="E41" s="144">
        <v>707266</v>
      </c>
    </row>
    <row r="42" spans="1:5" x14ac:dyDescent="0.25">
      <c r="A42" s="5" t="s">
        <v>72</v>
      </c>
      <c r="B42" s="5" t="s">
        <v>73</v>
      </c>
      <c r="C42" s="4">
        <v>12860</v>
      </c>
      <c r="D42" s="4">
        <v>0</v>
      </c>
      <c r="E42" s="4">
        <v>12860</v>
      </c>
    </row>
    <row r="43" spans="1:5" x14ac:dyDescent="0.25">
      <c r="A43" s="6"/>
      <c r="B43" s="6"/>
      <c r="C43" s="6"/>
      <c r="D43" s="6"/>
      <c r="E43" s="6"/>
    </row>
    <row r="44" spans="1:5" x14ac:dyDescent="0.25">
      <c r="A44" s="8" t="s">
        <v>74</v>
      </c>
      <c r="B44" s="9" t="s">
        <v>7</v>
      </c>
      <c r="C44" s="3">
        <v>-16831694</v>
      </c>
      <c r="D44" s="3">
        <v>81076</v>
      </c>
      <c r="E44" s="3">
        <v>-16750618</v>
      </c>
    </row>
    <row r="45" spans="1:5" x14ac:dyDescent="0.25">
      <c r="A45" s="10"/>
      <c r="B45" s="10"/>
      <c r="C45" s="10"/>
      <c r="D45" s="10"/>
      <c r="E45" s="10"/>
    </row>
    <row r="46" spans="1:5" x14ac:dyDescent="0.25">
      <c r="A46" s="8" t="s">
        <v>75</v>
      </c>
      <c r="B46" s="9" t="s">
        <v>7</v>
      </c>
      <c r="C46" s="3">
        <v>16831694</v>
      </c>
      <c r="D46" s="3">
        <v>-81076</v>
      </c>
      <c r="E46" s="3">
        <v>16750618</v>
      </c>
    </row>
    <row r="47" spans="1:5" x14ac:dyDescent="0.25">
      <c r="A47" s="9" t="s">
        <v>76</v>
      </c>
      <c r="B47" s="9" t="s">
        <v>77</v>
      </c>
      <c r="C47" s="3">
        <v>9340927</v>
      </c>
      <c r="D47" s="3">
        <v>0</v>
      </c>
      <c r="E47" s="3">
        <v>9340927</v>
      </c>
    </row>
    <row r="48" spans="1:5" ht="26.25" x14ac:dyDescent="0.25">
      <c r="A48" s="11" t="s">
        <v>85</v>
      </c>
      <c r="B48" s="12" t="s">
        <v>86</v>
      </c>
      <c r="C48" s="13">
        <v>9626839</v>
      </c>
      <c r="D48" s="3"/>
      <c r="E48" s="4">
        <v>9626839</v>
      </c>
    </row>
    <row r="49" spans="1:5" ht="26.25" x14ac:dyDescent="0.25">
      <c r="A49" s="11" t="s">
        <v>87</v>
      </c>
      <c r="B49" s="12" t="s">
        <v>88</v>
      </c>
      <c r="C49" s="13">
        <v>285912</v>
      </c>
      <c r="D49" s="4"/>
      <c r="E49" s="4">
        <v>285912</v>
      </c>
    </row>
    <row r="50" spans="1:5" x14ac:dyDescent="0.25">
      <c r="A50" s="9" t="s">
        <v>78</v>
      </c>
      <c r="B50" s="9" t="s">
        <v>79</v>
      </c>
      <c r="C50" s="3">
        <v>7522963</v>
      </c>
      <c r="D50" s="3">
        <v>-81076</v>
      </c>
      <c r="E50" s="3">
        <v>7441887</v>
      </c>
    </row>
    <row r="51" spans="1:5" x14ac:dyDescent="0.25">
      <c r="A51" s="12" t="s">
        <v>89</v>
      </c>
      <c r="B51" s="14" t="s">
        <v>90</v>
      </c>
      <c r="C51" s="4">
        <v>11283766</v>
      </c>
      <c r="D51" s="4"/>
      <c r="E51" s="4">
        <v>11283766</v>
      </c>
    </row>
    <row r="52" spans="1:5" x14ac:dyDescent="0.25">
      <c r="A52" s="15" t="s">
        <v>91</v>
      </c>
      <c r="B52" s="11" t="s">
        <v>92</v>
      </c>
      <c r="C52" s="4">
        <v>3760803</v>
      </c>
      <c r="D52" s="4">
        <v>81076</v>
      </c>
      <c r="E52" s="4">
        <v>3841879</v>
      </c>
    </row>
    <row r="53" spans="1:5" x14ac:dyDescent="0.25">
      <c r="A53" s="9" t="s">
        <v>80</v>
      </c>
      <c r="B53" s="9" t="s">
        <v>81</v>
      </c>
      <c r="C53" s="3">
        <v>-32196</v>
      </c>
      <c r="D53" s="3">
        <v>0</v>
      </c>
      <c r="E53" s="3">
        <v>-32196</v>
      </c>
    </row>
    <row r="54" spans="1:5" x14ac:dyDescent="0.25">
      <c r="A54" s="147"/>
      <c r="B54" s="147"/>
      <c r="C54" s="147"/>
      <c r="D54" s="147"/>
      <c r="E54" s="147"/>
    </row>
    <row r="55" spans="1:5" x14ac:dyDescent="0.25">
      <c r="C55" s="169" t="s">
        <v>701</v>
      </c>
      <c r="D55" s="169"/>
    </row>
  </sheetData>
  <mergeCells count="10">
    <mergeCell ref="A1:E1"/>
    <mergeCell ref="A2:E2"/>
    <mergeCell ref="A3:E3"/>
    <mergeCell ref="A4:E4"/>
    <mergeCell ref="A5:E5"/>
    <mergeCell ref="A7:A8"/>
    <mergeCell ref="B7:B8"/>
    <mergeCell ref="A24:E24"/>
    <mergeCell ref="A34:E34"/>
    <mergeCell ref="A54:E54"/>
  </mergeCells>
  <pageMargins left="0.35433070866141736" right="0.15748031496062992" top="0.39370078740157483" bottom="0.19685039370078741" header="0.51181102362204722" footer="0.51181102362204722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9"/>
  <sheetViews>
    <sheetView workbookViewId="0">
      <selection sqref="A1:E1"/>
    </sheetView>
  </sheetViews>
  <sheetFormatPr defaultRowHeight="15" x14ac:dyDescent="0.25"/>
  <cols>
    <col min="1" max="1" width="60.140625" customWidth="1"/>
    <col min="2" max="2" width="12.28515625" customWidth="1"/>
    <col min="3" max="5" width="12.28515625" style="16" customWidth="1"/>
    <col min="7" max="7" width="15.42578125" customWidth="1"/>
    <col min="9" max="9" width="11.7109375" style="16" bestFit="1" customWidth="1"/>
    <col min="10" max="10" width="9" style="16" bestFit="1" customWidth="1"/>
    <col min="11" max="11" width="11.7109375" style="16" bestFit="1" customWidth="1"/>
  </cols>
  <sheetData>
    <row r="1" spans="1:11" ht="39.6" customHeight="1" x14ac:dyDescent="0.25">
      <c r="A1" s="156" t="s">
        <v>703</v>
      </c>
      <c r="B1" s="156"/>
      <c r="C1" s="156"/>
      <c r="D1" s="156"/>
      <c r="E1" s="156"/>
    </row>
    <row r="2" spans="1:11" x14ac:dyDescent="0.25">
      <c r="A2" s="147"/>
      <c r="B2" s="147"/>
      <c r="C2" s="147"/>
      <c r="D2" s="147"/>
      <c r="E2" s="147"/>
    </row>
    <row r="3" spans="1:11" ht="45" customHeight="1" x14ac:dyDescent="0.25">
      <c r="A3" s="157" t="s">
        <v>93</v>
      </c>
      <c r="B3" s="157"/>
      <c r="C3" s="157"/>
      <c r="D3" s="157"/>
      <c r="E3" s="157"/>
    </row>
    <row r="5" spans="1:11" ht="31.5" x14ac:dyDescent="0.25">
      <c r="A5" s="154" t="s">
        <v>0</v>
      </c>
      <c r="B5" s="154" t="s">
        <v>1</v>
      </c>
      <c r="C5" s="137" t="s">
        <v>213</v>
      </c>
      <c r="D5" s="137" t="s">
        <v>3</v>
      </c>
      <c r="E5" s="137" t="s">
        <v>4</v>
      </c>
    </row>
    <row r="6" spans="1:11" x14ac:dyDescent="0.25">
      <c r="A6" s="155"/>
      <c r="B6" s="155"/>
      <c r="C6" s="138" t="s">
        <v>5</v>
      </c>
      <c r="D6" s="138" t="s">
        <v>5</v>
      </c>
      <c r="E6" s="138" t="s">
        <v>5</v>
      </c>
    </row>
    <row r="7" spans="1:11" x14ac:dyDescent="0.25">
      <c r="A7" s="135" t="s">
        <v>37</v>
      </c>
      <c r="B7" s="135" t="s">
        <v>7</v>
      </c>
      <c r="C7" s="139">
        <v>83533253</v>
      </c>
      <c r="D7" s="139">
        <v>58843</v>
      </c>
      <c r="E7" s="139">
        <v>83592096</v>
      </c>
      <c r="G7" s="141"/>
      <c r="H7" s="141"/>
      <c r="I7" s="142"/>
      <c r="J7" s="142"/>
      <c r="K7" s="142"/>
    </row>
    <row r="8" spans="1:11" x14ac:dyDescent="0.25">
      <c r="A8" s="135" t="s">
        <v>94</v>
      </c>
      <c r="B8" s="135" t="s">
        <v>7</v>
      </c>
      <c r="C8" s="139">
        <v>83533253</v>
      </c>
      <c r="D8" s="139">
        <v>58843</v>
      </c>
      <c r="E8" s="139">
        <v>83592096</v>
      </c>
      <c r="G8" s="141"/>
      <c r="H8" s="141"/>
      <c r="I8" s="142"/>
      <c r="J8" s="142"/>
      <c r="K8" s="142"/>
    </row>
    <row r="9" spans="1:11" x14ac:dyDescent="0.25">
      <c r="A9" s="135" t="s">
        <v>95</v>
      </c>
      <c r="B9" s="135" t="s">
        <v>7</v>
      </c>
      <c r="C9" s="139">
        <v>908559</v>
      </c>
      <c r="D9" s="139">
        <v>0</v>
      </c>
      <c r="E9" s="139">
        <v>908559</v>
      </c>
      <c r="G9" s="141"/>
      <c r="H9" s="141"/>
      <c r="I9" s="142"/>
      <c r="J9" s="142"/>
      <c r="K9" s="142"/>
    </row>
    <row r="10" spans="1:11" x14ac:dyDescent="0.25">
      <c r="A10" s="135" t="s">
        <v>96</v>
      </c>
      <c r="B10" s="135" t="s">
        <v>7</v>
      </c>
      <c r="C10" s="139">
        <v>908559</v>
      </c>
      <c r="D10" s="139">
        <v>0</v>
      </c>
      <c r="E10" s="139">
        <v>908559</v>
      </c>
      <c r="G10" s="141"/>
      <c r="H10" s="141"/>
      <c r="I10" s="142"/>
      <c r="J10" s="142"/>
      <c r="K10" s="142"/>
    </row>
    <row r="11" spans="1:11" x14ac:dyDescent="0.25">
      <c r="A11" s="135" t="s">
        <v>97</v>
      </c>
      <c r="B11" s="135" t="s">
        <v>7</v>
      </c>
      <c r="C11" s="139">
        <v>908559</v>
      </c>
      <c r="D11" s="139">
        <v>0</v>
      </c>
      <c r="E11" s="139">
        <v>908559</v>
      </c>
      <c r="G11" s="141"/>
      <c r="H11" s="141"/>
      <c r="I11" s="142"/>
      <c r="J11" s="142"/>
      <c r="K11" s="142"/>
    </row>
    <row r="12" spans="1:11" x14ac:dyDescent="0.25">
      <c r="A12" s="136" t="s">
        <v>98</v>
      </c>
      <c r="B12" s="136" t="s">
        <v>59</v>
      </c>
      <c r="C12" s="140">
        <v>753727</v>
      </c>
      <c r="D12" s="140">
        <v>0</v>
      </c>
      <c r="E12" s="140">
        <v>753727</v>
      </c>
      <c r="G12" s="141"/>
      <c r="H12" s="141"/>
      <c r="I12" s="142"/>
      <c r="J12" s="142"/>
      <c r="K12" s="142"/>
    </row>
    <row r="13" spans="1:11" x14ac:dyDescent="0.25">
      <c r="A13" s="136" t="s">
        <v>99</v>
      </c>
      <c r="B13" s="136" t="s">
        <v>61</v>
      </c>
      <c r="C13" s="140">
        <v>136592</v>
      </c>
      <c r="D13" s="140">
        <v>0</v>
      </c>
      <c r="E13" s="140">
        <v>136592</v>
      </c>
      <c r="G13" s="141"/>
      <c r="H13" s="141"/>
      <c r="I13" s="142"/>
      <c r="J13" s="142"/>
      <c r="K13" s="142"/>
    </row>
    <row r="14" spans="1:11" x14ac:dyDescent="0.25">
      <c r="A14" s="136" t="s">
        <v>100</v>
      </c>
      <c r="B14" s="136" t="s">
        <v>67</v>
      </c>
      <c r="C14" s="140">
        <v>18240</v>
      </c>
      <c r="D14" s="140">
        <v>0</v>
      </c>
      <c r="E14" s="140">
        <v>18240</v>
      </c>
      <c r="G14" s="141"/>
      <c r="H14" s="141"/>
      <c r="I14" s="142"/>
      <c r="J14" s="142"/>
      <c r="K14" s="142"/>
    </row>
    <row r="15" spans="1:11" x14ac:dyDescent="0.25">
      <c r="A15" s="135" t="s">
        <v>101</v>
      </c>
      <c r="B15" s="135" t="s">
        <v>7</v>
      </c>
      <c r="C15" s="139">
        <v>130828</v>
      </c>
      <c r="D15" s="139">
        <v>0</v>
      </c>
      <c r="E15" s="139">
        <v>130828</v>
      </c>
      <c r="G15" s="141"/>
      <c r="H15" s="141"/>
      <c r="I15" s="142"/>
      <c r="J15" s="142"/>
      <c r="K15" s="142"/>
    </row>
    <row r="16" spans="1:11" x14ac:dyDescent="0.25">
      <c r="A16" s="135" t="s">
        <v>96</v>
      </c>
      <c r="B16" s="135" t="s">
        <v>7</v>
      </c>
      <c r="C16" s="139">
        <v>130828</v>
      </c>
      <c r="D16" s="139">
        <v>0</v>
      </c>
      <c r="E16" s="139">
        <v>130828</v>
      </c>
      <c r="G16" s="141"/>
      <c r="H16" s="141"/>
      <c r="I16" s="142"/>
      <c r="J16" s="142"/>
      <c r="K16" s="142"/>
    </row>
    <row r="17" spans="1:11" x14ac:dyDescent="0.25">
      <c r="A17" s="135" t="s">
        <v>97</v>
      </c>
      <c r="B17" s="135" t="s">
        <v>7</v>
      </c>
      <c r="C17" s="139">
        <v>130828</v>
      </c>
      <c r="D17" s="139">
        <v>0</v>
      </c>
      <c r="E17" s="139">
        <v>130828</v>
      </c>
      <c r="G17" s="141"/>
      <c r="H17" s="141"/>
      <c r="I17" s="142"/>
      <c r="J17" s="142"/>
      <c r="K17" s="142"/>
    </row>
    <row r="18" spans="1:11" x14ac:dyDescent="0.25">
      <c r="A18" s="136" t="s">
        <v>98</v>
      </c>
      <c r="B18" s="136" t="s">
        <v>59</v>
      </c>
      <c r="C18" s="140">
        <v>88267</v>
      </c>
      <c r="D18" s="140">
        <v>0</v>
      </c>
      <c r="E18" s="140">
        <v>88267</v>
      </c>
      <c r="G18" s="141"/>
      <c r="H18" s="141"/>
      <c r="I18" s="142"/>
      <c r="J18" s="142"/>
      <c r="K18" s="142"/>
    </row>
    <row r="19" spans="1:11" x14ac:dyDescent="0.25">
      <c r="A19" s="136" t="s">
        <v>99</v>
      </c>
      <c r="B19" s="136" t="s">
        <v>61</v>
      </c>
      <c r="C19" s="140">
        <v>39757</v>
      </c>
      <c r="D19" s="140">
        <v>0</v>
      </c>
      <c r="E19" s="140">
        <v>39757</v>
      </c>
      <c r="G19" s="141"/>
      <c r="H19" s="141"/>
      <c r="I19" s="142"/>
      <c r="J19" s="142"/>
      <c r="K19" s="142"/>
    </row>
    <row r="20" spans="1:11" x14ac:dyDescent="0.25">
      <c r="A20" s="136" t="s">
        <v>100</v>
      </c>
      <c r="B20" s="136" t="s">
        <v>67</v>
      </c>
      <c r="C20" s="140">
        <v>2804</v>
      </c>
      <c r="D20" s="140">
        <v>0</v>
      </c>
      <c r="E20" s="140">
        <v>2804</v>
      </c>
      <c r="G20" s="141"/>
      <c r="H20" s="141"/>
      <c r="I20" s="142"/>
      <c r="J20" s="142"/>
      <c r="K20" s="142"/>
    </row>
    <row r="21" spans="1:11" x14ac:dyDescent="0.25">
      <c r="A21" s="135" t="s">
        <v>102</v>
      </c>
      <c r="B21" s="135" t="s">
        <v>7</v>
      </c>
      <c r="C21" s="139">
        <v>578639</v>
      </c>
      <c r="D21" s="139">
        <v>0</v>
      </c>
      <c r="E21" s="139">
        <v>578639</v>
      </c>
      <c r="G21" s="141"/>
      <c r="H21" s="141"/>
      <c r="I21" s="142"/>
      <c r="J21" s="142"/>
      <c r="K21" s="142"/>
    </row>
    <row r="22" spans="1:11" x14ac:dyDescent="0.25">
      <c r="A22" s="135" t="s">
        <v>103</v>
      </c>
      <c r="B22" s="135" t="s">
        <v>7</v>
      </c>
      <c r="C22" s="139">
        <v>578639</v>
      </c>
      <c r="D22" s="139">
        <v>0</v>
      </c>
      <c r="E22" s="139">
        <v>578639</v>
      </c>
      <c r="G22" s="141"/>
      <c r="H22" s="141"/>
      <c r="I22" s="142"/>
      <c r="J22" s="142"/>
      <c r="K22" s="142"/>
    </row>
    <row r="23" spans="1:11" x14ac:dyDescent="0.25">
      <c r="A23" s="135" t="s">
        <v>104</v>
      </c>
      <c r="B23" s="135" t="s">
        <v>7</v>
      </c>
      <c r="C23" s="139">
        <v>578639</v>
      </c>
      <c r="D23" s="139">
        <v>0</v>
      </c>
      <c r="E23" s="139">
        <v>578639</v>
      </c>
      <c r="G23" s="141"/>
      <c r="H23" s="141"/>
      <c r="I23" s="142"/>
      <c r="J23" s="142"/>
      <c r="K23" s="142"/>
    </row>
    <row r="24" spans="1:11" x14ac:dyDescent="0.25">
      <c r="A24" s="136" t="s">
        <v>98</v>
      </c>
      <c r="B24" s="136" t="s">
        <v>59</v>
      </c>
      <c r="C24" s="140">
        <v>343843</v>
      </c>
      <c r="D24" s="140">
        <v>0</v>
      </c>
      <c r="E24" s="140">
        <v>343843</v>
      </c>
      <c r="G24" s="141"/>
      <c r="H24" s="141"/>
      <c r="I24" s="142"/>
      <c r="J24" s="142"/>
      <c r="K24" s="142"/>
    </row>
    <row r="25" spans="1:11" x14ac:dyDescent="0.25">
      <c r="A25" s="136" t="s">
        <v>99</v>
      </c>
      <c r="B25" s="136" t="s">
        <v>61</v>
      </c>
      <c r="C25" s="140">
        <v>234796</v>
      </c>
      <c r="D25" s="140">
        <v>0</v>
      </c>
      <c r="E25" s="140">
        <v>234796</v>
      </c>
      <c r="G25" s="141"/>
      <c r="H25" s="141"/>
      <c r="I25" s="142"/>
      <c r="J25" s="142"/>
      <c r="K25" s="142"/>
    </row>
    <row r="26" spans="1:11" x14ac:dyDescent="0.25">
      <c r="A26" s="136" t="s">
        <v>100</v>
      </c>
      <c r="B26" s="136" t="s">
        <v>67</v>
      </c>
      <c r="C26" s="140">
        <v>0</v>
      </c>
      <c r="D26" s="140">
        <v>0</v>
      </c>
      <c r="E26" s="140">
        <v>0</v>
      </c>
      <c r="G26" s="141"/>
      <c r="H26" s="141"/>
      <c r="I26" s="142"/>
      <c r="J26" s="142"/>
      <c r="K26" s="142"/>
    </row>
    <row r="27" spans="1:11" x14ac:dyDescent="0.25">
      <c r="A27" s="135" t="s">
        <v>105</v>
      </c>
      <c r="B27" s="135" t="s">
        <v>7</v>
      </c>
      <c r="C27" s="139">
        <v>375351</v>
      </c>
      <c r="D27" s="139">
        <v>0</v>
      </c>
      <c r="E27" s="139">
        <v>375351</v>
      </c>
      <c r="G27" s="141"/>
      <c r="H27" s="141"/>
      <c r="I27" s="142"/>
      <c r="J27" s="142"/>
      <c r="K27" s="142"/>
    </row>
    <row r="28" spans="1:11" x14ac:dyDescent="0.25">
      <c r="A28" s="135" t="s">
        <v>106</v>
      </c>
      <c r="B28" s="135" t="s">
        <v>7</v>
      </c>
      <c r="C28" s="139">
        <v>75977</v>
      </c>
      <c r="D28" s="139">
        <v>0</v>
      </c>
      <c r="E28" s="139">
        <v>75977</v>
      </c>
      <c r="G28" s="141"/>
      <c r="H28" s="141"/>
      <c r="I28" s="142"/>
      <c r="J28" s="142"/>
      <c r="K28" s="142"/>
    </row>
    <row r="29" spans="1:11" x14ac:dyDescent="0.25">
      <c r="A29" s="135" t="s">
        <v>107</v>
      </c>
      <c r="B29" s="135" t="s">
        <v>7</v>
      </c>
      <c r="C29" s="139">
        <v>75977</v>
      </c>
      <c r="D29" s="139">
        <v>0</v>
      </c>
      <c r="E29" s="139">
        <v>75977</v>
      </c>
      <c r="G29" s="141"/>
      <c r="H29" s="141"/>
      <c r="I29" s="142"/>
      <c r="J29" s="142"/>
      <c r="K29" s="142"/>
    </row>
    <row r="30" spans="1:11" x14ac:dyDescent="0.25">
      <c r="A30" s="136" t="s">
        <v>98</v>
      </c>
      <c r="B30" s="136" t="s">
        <v>59</v>
      </c>
      <c r="C30" s="140">
        <v>29630</v>
      </c>
      <c r="D30" s="140">
        <v>0</v>
      </c>
      <c r="E30" s="140">
        <v>29630</v>
      </c>
      <c r="G30" s="141"/>
      <c r="H30" s="141"/>
      <c r="I30" s="142"/>
      <c r="J30" s="142"/>
      <c r="K30" s="142"/>
    </row>
    <row r="31" spans="1:11" x14ac:dyDescent="0.25">
      <c r="A31" s="136" t="s">
        <v>99</v>
      </c>
      <c r="B31" s="136" t="s">
        <v>61</v>
      </c>
      <c r="C31" s="140">
        <v>46347</v>
      </c>
      <c r="D31" s="140">
        <v>0</v>
      </c>
      <c r="E31" s="140">
        <v>46347</v>
      </c>
      <c r="G31" s="141"/>
      <c r="H31" s="141"/>
      <c r="I31" s="142"/>
      <c r="J31" s="142"/>
      <c r="K31" s="142"/>
    </row>
    <row r="32" spans="1:11" x14ac:dyDescent="0.25">
      <c r="A32" s="135" t="s">
        <v>108</v>
      </c>
      <c r="B32" s="135" t="s">
        <v>7</v>
      </c>
      <c r="C32" s="139">
        <v>299374</v>
      </c>
      <c r="D32" s="139">
        <v>0</v>
      </c>
      <c r="E32" s="139">
        <v>299374</v>
      </c>
      <c r="G32" s="141"/>
      <c r="H32" s="141"/>
      <c r="I32" s="142"/>
      <c r="J32" s="142"/>
      <c r="K32" s="142"/>
    </row>
    <row r="33" spans="1:11" x14ac:dyDescent="0.25">
      <c r="A33" s="135" t="s">
        <v>109</v>
      </c>
      <c r="B33" s="135" t="s">
        <v>7</v>
      </c>
      <c r="C33" s="139">
        <v>80089</v>
      </c>
      <c r="D33" s="139">
        <v>0</v>
      </c>
      <c r="E33" s="139">
        <v>80089</v>
      </c>
      <c r="G33" s="141"/>
      <c r="H33" s="141"/>
      <c r="I33" s="142"/>
      <c r="J33" s="142"/>
      <c r="K33" s="142"/>
    </row>
    <row r="34" spans="1:11" x14ac:dyDescent="0.25">
      <c r="A34" s="136" t="s">
        <v>98</v>
      </c>
      <c r="B34" s="136" t="s">
        <v>59</v>
      </c>
      <c r="C34" s="140">
        <v>29134</v>
      </c>
      <c r="D34" s="140">
        <v>0</v>
      </c>
      <c r="E34" s="140">
        <v>29134</v>
      </c>
      <c r="G34" s="141"/>
      <c r="H34" s="141"/>
      <c r="I34" s="142"/>
      <c r="J34" s="142"/>
      <c r="K34" s="142"/>
    </row>
    <row r="35" spans="1:11" x14ac:dyDescent="0.25">
      <c r="A35" s="136" t="s">
        <v>99</v>
      </c>
      <c r="B35" s="136" t="s">
        <v>61</v>
      </c>
      <c r="C35" s="140">
        <v>50955</v>
      </c>
      <c r="D35" s="140">
        <v>0</v>
      </c>
      <c r="E35" s="140">
        <v>50955</v>
      </c>
      <c r="G35" s="141"/>
      <c r="H35" s="141"/>
      <c r="I35" s="142"/>
      <c r="J35" s="142"/>
      <c r="K35" s="142"/>
    </row>
    <row r="36" spans="1:11" ht="23.45" customHeight="1" x14ac:dyDescent="0.25">
      <c r="A36" s="135" t="s">
        <v>110</v>
      </c>
      <c r="B36" s="135" t="s">
        <v>7</v>
      </c>
      <c r="C36" s="139">
        <v>219285</v>
      </c>
      <c r="D36" s="139">
        <v>0</v>
      </c>
      <c r="E36" s="139">
        <v>219285</v>
      </c>
      <c r="G36" s="141"/>
      <c r="H36" s="141"/>
      <c r="I36" s="142"/>
      <c r="J36" s="142"/>
      <c r="K36" s="142"/>
    </row>
    <row r="37" spans="1:11" x14ac:dyDescent="0.25">
      <c r="A37" s="136" t="s">
        <v>98</v>
      </c>
      <c r="B37" s="136" t="s">
        <v>59</v>
      </c>
      <c r="C37" s="140">
        <v>75886</v>
      </c>
      <c r="D37" s="140">
        <v>0</v>
      </c>
      <c r="E37" s="140">
        <v>75886</v>
      </c>
      <c r="G37" s="141"/>
      <c r="H37" s="141"/>
      <c r="I37" s="142"/>
      <c r="J37" s="142"/>
      <c r="K37" s="142"/>
    </row>
    <row r="38" spans="1:11" x14ac:dyDescent="0.25">
      <c r="A38" s="136" t="s">
        <v>99</v>
      </c>
      <c r="B38" s="136" t="s">
        <v>61</v>
      </c>
      <c r="C38" s="140">
        <v>142688</v>
      </c>
      <c r="D38" s="140">
        <v>0</v>
      </c>
      <c r="E38" s="140">
        <v>142688</v>
      </c>
      <c r="G38" s="141"/>
      <c r="H38" s="141"/>
      <c r="I38" s="142"/>
      <c r="J38" s="142"/>
      <c r="K38" s="142"/>
    </row>
    <row r="39" spans="1:11" x14ac:dyDescent="0.25">
      <c r="A39" s="136" t="s">
        <v>100</v>
      </c>
      <c r="B39" s="136" t="s">
        <v>67</v>
      </c>
      <c r="C39" s="140">
        <v>711</v>
      </c>
      <c r="D39" s="140">
        <v>0</v>
      </c>
      <c r="E39" s="140">
        <v>711</v>
      </c>
      <c r="G39" s="141"/>
      <c r="H39" s="141"/>
      <c r="I39" s="142"/>
      <c r="J39" s="142"/>
      <c r="K39" s="142"/>
    </row>
    <row r="40" spans="1:11" x14ac:dyDescent="0.25">
      <c r="A40" s="135" t="s">
        <v>111</v>
      </c>
      <c r="B40" s="135" t="s">
        <v>7</v>
      </c>
      <c r="C40" s="139">
        <v>81539876</v>
      </c>
      <c r="D40" s="139">
        <v>58843</v>
      </c>
      <c r="E40" s="139">
        <v>81598719</v>
      </c>
      <c r="G40" s="141"/>
      <c r="H40" s="141"/>
      <c r="I40" s="142"/>
      <c r="J40" s="142"/>
      <c r="K40" s="142"/>
    </row>
    <row r="41" spans="1:11" x14ac:dyDescent="0.25">
      <c r="A41" s="135" t="s">
        <v>112</v>
      </c>
      <c r="B41" s="135" t="s">
        <v>7</v>
      </c>
      <c r="C41" s="139">
        <v>599247</v>
      </c>
      <c r="D41" s="139">
        <v>0</v>
      </c>
      <c r="E41" s="139">
        <v>599247</v>
      </c>
      <c r="G41" s="141"/>
      <c r="H41" s="141"/>
      <c r="I41" s="142"/>
      <c r="J41" s="142"/>
      <c r="K41" s="142"/>
    </row>
    <row r="42" spans="1:11" x14ac:dyDescent="0.25">
      <c r="A42" s="135" t="s">
        <v>113</v>
      </c>
      <c r="B42" s="135" t="s">
        <v>7</v>
      </c>
      <c r="C42" s="139">
        <v>599247</v>
      </c>
      <c r="D42" s="139">
        <v>0</v>
      </c>
      <c r="E42" s="139">
        <v>599247</v>
      </c>
      <c r="G42" s="141"/>
      <c r="H42" s="141"/>
      <c r="I42" s="142"/>
      <c r="J42" s="142"/>
      <c r="K42" s="142"/>
    </row>
    <row r="43" spans="1:11" ht="22.5" x14ac:dyDescent="0.25">
      <c r="A43" s="135" t="s">
        <v>114</v>
      </c>
      <c r="B43" s="135" t="s">
        <v>7</v>
      </c>
      <c r="C43" s="139">
        <v>535098</v>
      </c>
      <c r="D43" s="139">
        <v>0</v>
      </c>
      <c r="E43" s="139">
        <v>535098</v>
      </c>
      <c r="G43" s="141"/>
      <c r="H43" s="141"/>
      <c r="I43" s="142"/>
      <c r="J43" s="142"/>
      <c r="K43" s="142"/>
    </row>
    <row r="44" spans="1:11" x14ac:dyDescent="0.25">
      <c r="A44" s="136" t="s">
        <v>115</v>
      </c>
      <c r="B44" s="136" t="s">
        <v>59</v>
      </c>
      <c r="C44" s="140">
        <v>474480</v>
      </c>
      <c r="D44" s="140">
        <v>0</v>
      </c>
      <c r="E44" s="140">
        <v>474480</v>
      </c>
      <c r="G44" s="141"/>
      <c r="H44" s="141"/>
      <c r="I44" s="142"/>
      <c r="J44" s="142"/>
      <c r="K44" s="142"/>
    </row>
    <row r="45" spans="1:11" x14ac:dyDescent="0.25">
      <c r="A45" s="136" t="s">
        <v>116</v>
      </c>
      <c r="B45" s="136" t="s">
        <v>61</v>
      </c>
      <c r="C45" s="140">
        <v>60012</v>
      </c>
      <c r="D45" s="140">
        <v>0</v>
      </c>
      <c r="E45" s="140">
        <v>60012</v>
      </c>
      <c r="G45" s="141"/>
      <c r="H45" s="141"/>
      <c r="I45" s="142"/>
      <c r="J45" s="142"/>
      <c r="K45" s="142"/>
    </row>
    <row r="46" spans="1:11" x14ac:dyDescent="0.25">
      <c r="A46" s="136" t="s">
        <v>117</v>
      </c>
      <c r="B46" s="136" t="s">
        <v>67</v>
      </c>
      <c r="C46" s="140">
        <v>605</v>
      </c>
      <c r="D46" s="140">
        <v>0</v>
      </c>
      <c r="E46" s="140">
        <v>605</v>
      </c>
      <c r="G46" s="141"/>
      <c r="H46" s="141"/>
      <c r="I46" s="142"/>
      <c r="J46" s="142"/>
      <c r="K46" s="142"/>
    </row>
    <row r="47" spans="1:11" ht="23.25" x14ac:dyDescent="0.25">
      <c r="A47" s="136" t="s">
        <v>118</v>
      </c>
      <c r="B47" s="136" t="s">
        <v>71</v>
      </c>
      <c r="C47" s="140">
        <v>1</v>
      </c>
      <c r="D47" s="140">
        <v>0</v>
      </c>
      <c r="E47" s="140">
        <v>1</v>
      </c>
      <c r="G47" s="141"/>
      <c r="H47" s="141"/>
      <c r="I47" s="142"/>
      <c r="J47" s="142"/>
      <c r="K47" s="142"/>
    </row>
    <row r="48" spans="1:11" x14ac:dyDescent="0.25">
      <c r="A48" s="135" t="s">
        <v>119</v>
      </c>
      <c r="B48" s="135" t="s">
        <v>7</v>
      </c>
      <c r="C48" s="139">
        <v>13849</v>
      </c>
      <c r="D48" s="139">
        <v>0</v>
      </c>
      <c r="E48" s="139">
        <v>13849</v>
      </c>
      <c r="G48" s="141"/>
      <c r="H48" s="141"/>
      <c r="I48" s="142"/>
      <c r="J48" s="142"/>
      <c r="K48" s="142"/>
    </row>
    <row r="49" spans="1:11" x14ac:dyDescent="0.25">
      <c r="A49" s="136" t="s">
        <v>115</v>
      </c>
      <c r="B49" s="136" t="s">
        <v>59</v>
      </c>
      <c r="C49" s="140">
        <v>13849</v>
      </c>
      <c r="D49" s="140">
        <v>0</v>
      </c>
      <c r="E49" s="140">
        <v>13849</v>
      </c>
      <c r="G49" s="141"/>
      <c r="H49" s="141"/>
      <c r="I49" s="142"/>
      <c r="J49" s="142"/>
      <c r="K49" s="142"/>
    </row>
    <row r="50" spans="1:11" x14ac:dyDescent="0.25">
      <c r="A50" s="135" t="s">
        <v>120</v>
      </c>
      <c r="B50" s="135" t="s">
        <v>7</v>
      </c>
      <c r="C50" s="139">
        <v>50300</v>
      </c>
      <c r="D50" s="139">
        <v>0</v>
      </c>
      <c r="E50" s="139">
        <v>50300</v>
      </c>
      <c r="G50" s="141"/>
      <c r="H50" s="141"/>
      <c r="I50" s="142"/>
      <c r="J50" s="142"/>
      <c r="K50" s="142"/>
    </row>
    <row r="51" spans="1:11" x14ac:dyDescent="0.25">
      <c r="A51" s="136" t="s">
        <v>116</v>
      </c>
      <c r="B51" s="136" t="s">
        <v>61</v>
      </c>
      <c r="C51" s="140">
        <v>50300</v>
      </c>
      <c r="D51" s="140">
        <v>0</v>
      </c>
      <c r="E51" s="140">
        <v>50300</v>
      </c>
      <c r="G51" s="141"/>
      <c r="H51" s="141"/>
      <c r="I51" s="142"/>
      <c r="J51" s="142"/>
      <c r="K51" s="142"/>
    </row>
    <row r="52" spans="1:11" x14ac:dyDescent="0.25">
      <c r="A52" s="135" t="s">
        <v>121</v>
      </c>
      <c r="B52" s="135" t="s">
        <v>7</v>
      </c>
      <c r="C52" s="139">
        <v>767446</v>
      </c>
      <c r="D52" s="139">
        <v>0</v>
      </c>
      <c r="E52" s="139">
        <v>767446</v>
      </c>
      <c r="G52" s="141"/>
      <c r="H52" s="141"/>
      <c r="I52" s="142"/>
      <c r="J52" s="142"/>
      <c r="K52" s="142"/>
    </row>
    <row r="53" spans="1:11" x14ac:dyDescent="0.25">
      <c r="A53" s="135" t="s">
        <v>113</v>
      </c>
      <c r="B53" s="135" t="s">
        <v>7</v>
      </c>
      <c r="C53" s="139">
        <v>767446</v>
      </c>
      <c r="D53" s="139">
        <v>0</v>
      </c>
      <c r="E53" s="139">
        <v>767446</v>
      </c>
      <c r="G53" s="141"/>
      <c r="H53" s="141"/>
      <c r="I53" s="142"/>
      <c r="J53" s="142"/>
      <c r="K53" s="142"/>
    </row>
    <row r="54" spans="1:11" ht="22.5" x14ac:dyDescent="0.25">
      <c r="A54" s="135" t="s">
        <v>114</v>
      </c>
      <c r="B54" s="135" t="s">
        <v>7</v>
      </c>
      <c r="C54" s="139">
        <v>707055</v>
      </c>
      <c r="D54" s="139">
        <v>0</v>
      </c>
      <c r="E54" s="139">
        <v>707055</v>
      </c>
      <c r="G54" s="141"/>
      <c r="H54" s="141"/>
      <c r="I54" s="142"/>
      <c r="J54" s="142"/>
      <c r="K54" s="142"/>
    </row>
    <row r="55" spans="1:11" x14ac:dyDescent="0.25">
      <c r="A55" s="136" t="s">
        <v>115</v>
      </c>
      <c r="B55" s="136" t="s">
        <v>59</v>
      </c>
      <c r="C55" s="140">
        <v>613253</v>
      </c>
      <c r="D55" s="140">
        <v>0</v>
      </c>
      <c r="E55" s="140">
        <v>613253</v>
      </c>
      <c r="G55" s="141"/>
      <c r="H55" s="141"/>
      <c r="I55" s="142"/>
      <c r="J55" s="142"/>
      <c r="K55" s="142"/>
    </row>
    <row r="56" spans="1:11" x14ac:dyDescent="0.25">
      <c r="A56" s="136" t="s">
        <v>116</v>
      </c>
      <c r="B56" s="136" t="s">
        <v>61</v>
      </c>
      <c r="C56" s="140">
        <v>90954</v>
      </c>
      <c r="D56" s="140">
        <v>0</v>
      </c>
      <c r="E56" s="140">
        <v>90954</v>
      </c>
      <c r="G56" s="141"/>
      <c r="H56" s="141"/>
      <c r="I56" s="142"/>
      <c r="J56" s="142"/>
      <c r="K56" s="142"/>
    </row>
    <row r="57" spans="1:11" x14ac:dyDescent="0.25">
      <c r="A57" s="136" t="s">
        <v>117</v>
      </c>
      <c r="B57" s="136" t="s">
        <v>67</v>
      </c>
      <c r="C57" s="140">
        <v>2817</v>
      </c>
      <c r="D57" s="140">
        <v>0</v>
      </c>
      <c r="E57" s="140">
        <v>2817</v>
      </c>
      <c r="G57" s="141"/>
      <c r="H57" s="141"/>
      <c r="I57" s="142"/>
      <c r="J57" s="142"/>
      <c r="K57" s="142"/>
    </row>
    <row r="58" spans="1:11" x14ac:dyDescent="0.25">
      <c r="A58" s="136" t="s">
        <v>122</v>
      </c>
      <c r="B58" s="136" t="s">
        <v>69</v>
      </c>
      <c r="C58" s="140">
        <v>27</v>
      </c>
      <c r="D58" s="140">
        <v>0</v>
      </c>
      <c r="E58" s="140">
        <v>27</v>
      </c>
      <c r="G58" s="141"/>
      <c r="H58" s="141"/>
      <c r="I58" s="142"/>
      <c r="J58" s="142"/>
      <c r="K58" s="142"/>
    </row>
    <row r="59" spans="1:11" ht="23.25" x14ac:dyDescent="0.25">
      <c r="A59" s="136" t="s">
        <v>118</v>
      </c>
      <c r="B59" s="136" t="s">
        <v>71</v>
      </c>
      <c r="C59" s="140">
        <v>4</v>
      </c>
      <c r="D59" s="140">
        <v>0</v>
      </c>
      <c r="E59" s="140">
        <v>4</v>
      </c>
      <c r="G59" s="141"/>
      <c r="H59" s="141"/>
      <c r="I59" s="142"/>
      <c r="J59" s="142"/>
      <c r="K59" s="142"/>
    </row>
    <row r="60" spans="1:11" x14ac:dyDescent="0.25">
      <c r="A60" s="135" t="s">
        <v>119</v>
      </c>
      <c r="B60" s="135" t="s">
        <v>7</v>
      </c>
      <c r="C60" s="139">
        <v>7960</v>
      </c>
      <c r="D60" s="139">
        <v>0</v>
      </c>
      <c r="E60" s="139">
        <v>7960</v>
      </c>
      <c r="G60" s="141"/>
      <c r="H60" s="141"/>
      <c r="I60" s="142"/>
      <c r="J60" s="142"/>
      <c r="K60" s="142"/>
    </row>
    <row r="61" spans="1:11" x14ac:dyDescent="0.25">
      <c r="A61" s="136" t="s">
        <v>115</v>
      </c>
      <c r="B61" s="136" t="s">
        <v>59</v>
      </c>
      <c r="C61" s="140">
        <v>7960</v>
      </c>
      <c r="D61" s="140">
        <v>0</v>
      </c>
      <c r="E61" s="140">
        <v>7960</v>
      </c>
      <c r="G61" s="141"/>
      <c r="H61" s="141"/>
      <c r="I61" s="142"/>
      <c r="J61" s="142"/>
      <c r="K61" s="142"/>
    </row>
    <row r="62" spans="1:11" x14ac:dyDescent="0.25">
      <c r="A62" s="135" t="s">
        <v>120</v>
      </c>
      <c r="B62" s="135" t="s">
        <v>7</v>
      </c>
      <c r="C62" s="139">
        <v>52431</v>
      </c>
      <c r="D62" s="139">
        <v>0</v>
      </c>
      <c r="E62" s="139">
        <v>52431</v>
      </c>
      <c r="G62" s="141"/>
      <c r="H62" s="141"/>
      <c r="I62" s="142"/>
      <c r="J62" s="142"/>
      <c r="K62" s="142"/>
    </row>
    <row r="63" spans="1:11" x14ac:dyDescent="0.25">
      <c r="A63" s="136" t="s">
        <v>116</v>
      </c>
      <c r="B63" s="136" t="s">
        <v>61</v>
      </c>
      <c r="C63" s="140">
        <v>52281</v>
      </c>
      <c r="D63" s="140">
        <v>0</v>
      </c>
      <c r="E63" s="140">
        <v>52281</v>
      </c>
      <c r="G63" s="141"/>
      <c r="H63" s="141"/>
      <c r="I63" s="142"/>
      <c r="J63" s="142"/>
      <c r="K63" s="142"/>
    </row>
    <row r="64" spans="1:11" x14ac:dyDescent="0.25">
      <c r="A64" s="136" t="s">
        <v>122</v>
      </c>
      <c r="B64" s="136" t="s">
        <v>69</v>
      </c>
      <c r="C64" s="140">
        <v>150</v>
      </c>
      <c r="D64" s="140">
        <v>0</v>
      </c>
      <c r="E64" s="140">
        <v>150</v>
      </c>
      <c r="G64" s="141"/>
      <c r="H64" s="141"/>
      <c r="I64" s="142"/>
      <c r="J64" s="142"/>
      <c r="K64" s="142"/>
    </row>
    <row r="65" spans="1:11" x14ac:dyDescent="0.25">
      <c r="A65" s="135" t="s">
        <v>123</v>
      </c>
      <c r="B65" s="135" t="s">
        <v>7</v>
      </c>
      <c r="C65" s="139">
        <v>864433</v>
      </c>
      <c r="D65" s="139">
        <v>0</v>
      </c>
      <c r="E65" s="139">
        <v>864433</v>
      </c>
      <c r="G65" s="141"/>
      <c r="H65" s="141"/>
      <c r="I65" s="142"/>
      <c r="J65" s="142"/>
      <c r="K65" s="142"/>
    </row>
    <row r="66" spans="1:11" x14ac:dyDescent="0.25">
      <c r="A66" s="135" t="s">
        <v>113</v>
      </c>
      <c r="B66" s="135" t="s">
        <v>7</v>
      </c>
      <c r="C66" s="139">
        <v>864433</v>
      </c>
      <c r="D66" s="139">
        <v>0</v>
      </c>
      <c r="E66" s="139">
        <v>864433</v>
      </c>
      <c r="G66" s="141"/>
      <c r="H66" s="141"/>
      <c r="I66" s="142"/>
      <c r="J66" s="142"/>
      <c r="K66" s="142"/>
    </row>
    <row r="67" spans="1:11" ht="22.5" x14ac:dyDescent="0.25">
      <c r="A67" s="135" t="s">
        <v>114</v>
      </c>
      <c r="B67" s="135" t="s">
        <v>7</v>
      </c>
      <c r="C67" s="139">
        <v>795023</v>
      </c>
      <c r="D67" s="139">
        <v>0</v>
      </c>
      <c r="E67" s="139">
        <v>795023</v>
      </c>
      <c r="G67" s="141"/>
      <c r="H67" s="141"/>
      <c r="I67" s="142"/>
      <c r="J67" s="142"/>
      <c r="K67" s="142"/>
    </row>
    <row r="68" spans="1:11" x14ac:dyDescent="0.25">
      <c r="A68" s="136" t="s">
        <v>115</v>
      </c>
      <c r="B68" s="136" t="s">
        <v>59</v>
      </c>
      <c r="C68" s="140">
        <v>671053</v>
      </c>
      <c r="D68" s="140">
        <v>0</v>
      </c>
      <c r="E68" s="140">
        <v>671053</v>
      </c>
      <c r="G68" s="141"/>
      <c r="H68" s="141"/>
      <c r="I68" s="142"/>
      <c r="J68" s="142"/>
      <c r="K68" s="142"/>
    </row>
    <row r="69" spans="1:11" x14ac:dyDescent="0.25">
      <c r="A69" s="136" t="s">
        <v>116</v>
      </c>
      <c r="B69" s="136" t="s">
        <v>61</v>
      </c>
      <c r="C69" s="140">
        <v>116839</v>
      </c>
      <c r="D69" s="140">
        <v>0</v>
      </c>
      <c r="E69" s="140">
        <v>116839</v>
      </c>
      <c r="G69" s="141"/>
      <c r="H69" s="141"/>
      <c r="I69" s="142"/>
      <c r="J69" s="142"/>
      <c r="K69" s="142"/>
    </row>
    <row r="70" spans="1:11" x14ac:dyDescent="0.25">
      <c r="A70" s="136" t="s">
        <v>117</v>
      </c>
      <c r="B70" s="136" t="s">
        <v>67</v>
      </c>
      <c r="C70" s="140">
        <v>7045</v>
      </c>
      <c r="D70" s="140">
        <v>0</v>
      </c>
      <c r="E70" s="140">
        <v>7045</v>
      </c>
      <c r="G70" s="141"/>
      <c r="H70" s="141"/>
      <c r="I70" s="142"/>
      <c r="J70" s="142"/>
      <c r="K70" s="142"/>
    </row>
    <row r="71" spans="1:11" x14ac:dyDescent="0.25">
      <c r="A71" s="136" t="s">
        <v>122</v>
      </c>
      <c r="B71" s="136" t="s">
        <v>69</v>
      </c>
      <c r="C71" s="140">
        <v>78</v>
      </c>
      <c r="D71" s="140">
        <v>0</v>
      </c>
      <c r="E71" s="140">
        <v>78</v>
      </c>
      <c r="G71" s="141"/>
      <c r="H71" s="141"/>
      <c r="I71" s="142"/>
      <c r="J71" s="142"/>
      <c r="K71" s="142"/>
    </row>
    <row r="72" spans="1:11" ht="23.25" x14ac:dyDescent="0.25">
      <c r="A72" s="136" t="s">
        <v>118</v>
      </c>
      <c r="B72" s="136" t="s">
        <v>71</v>
      </c>
      <c r="C72" s="140">
        <v>8</v>
      </c>
      <c r="D72" s="140">
        <v>0</v>
      </c>
      <c r="E72" s="140">
        <v>8</v>
      </c>
      <c r="G72" s="141"/>
      <c r="H72" s="141"/>
      <c r="I72" s="142"/>
      <c r="J72" s="142"/>
      <c r="K72" s="142"/>
    </row>
    <row r="73" spans="1:11" x14ac:dyDescent="0.25">
      <c r="A73" s="135" t="s">
        <v>119</v>
      </c>
      <c r="B73" s="135" t="s">
        <v>7</v>
      </c>
      <c r="C73" s="139">
        <v>11536</v>
      </c>
      <c r="D73" s="139">
        <v>0</v>
      </c>
      <c r="E73" s="139">
        <v>11536</v>
      </c>
      <c r="G73" s="141"/>
      <c r="H73" s="141"/>
      <c r="I73" s="142"/>
      <c r="J73" s="142"/>
      <c r="K73" s="142"/>
    </row>
    <row r="74" spans="1:11" x14ac:dyDescent="0.25">
      <c r="A74" s="136" t="s">
        <v>115</v>
      </c>
      <c r="B74" s="136" t="s">
        <v>59</v>
      </c>
      <c r="C74" s="140">
        <v>11536</v>
      </c>
      <c r="D74" s="140">
        <v>0</v>
      </c>
      <c r="E74" s="140">
        <v>11536</v>
      </c>
      <c r="G74" s="141"/>
      <c r="H74" s="141"/>
      <c r="I74" s="142"/>
      <c r="J74" s="142"/>
      <c r="K74" s="142"/>
    </row>
    <row r="75" spans="1:11" x14ac:dyDescent="0.25">
      <c r="A75" s="135" t="s">
        <v>120</v>
      </c>
      <c r="B75" s="135" t="s">
        <v>7</v>
      </c>
      <c r="C75" s="139">
        <v>57874</v>
      </c>
      <c r="D75" s="139">
        <v>0</v>
      </c>
      <c r="E75" s="139">
        <v>57874</v>
      </c>
      <c r="G75" s="141"/>
      <c r="H75" s="141"/>
      <c r="I75" s="142"/>
      <c r="J75" s="142"/>
      <c r="K75" s="142"/>
    </row>
    <row r="76" spans="1:11" x14ac:dyDescent="0.25">
      <c r="A76" s="136" t="s">
        <v>116</v>
      </c>
      <c r="B76" s="136" t="s">
        <v>61</v>
      </c>
      <c r="C76" s="140">
        <v>57438</v>
      </c>
      <c r="D76" s="140">
        <v>0</v>
      </c>
      <c r="E76" s="140">
        <v>57438</v>
      </c>
      <c r="G76" s="141"/>
      <c r="H76" s="141"/>
      <c r="I76" s="142"/>
      <c r="J76" s="142"/>
      <c r="K76" s="142"/>
    </row>
    <row r="77" spans="1:11" x14ac:dyDescent="0.25">
      <c r="A77" s="136" t="s">
        <v>122</v>
      </c>
      <c r="B77" s="136" t="s">
        <v>69</v>
      </c>
      <c r="C77" s="140">
        <v>436</v>
      </c>
      <c r="D77" s="140">
        <v>0</v>
      </c>
      <c r="E77" s="140">
        <v>436</v>
      </c>
      <c r="G77" s="141"/>
      <c r="H77" s="141"/>
      <c r="I77" s="142"/>
      <c r="J77" s="142"/>
      <c r="K77" s="142"/>
    </row>
    <row r="78" spans="1:11" x14ac:dyDescent="0.25">
      <c r="A78" s="135" t="s">
        <v>124</v>
      </c>
      <c r="B78" s="135" t="s">
        <v>7</v>
      </c>
      <c r="C78" s="139">
        <v>756789</v>
      </c>
      <c r="D78" s="139">
        <v>0</v>
      </c>
      <c r="E78" s="139">
        <v>756789</v>
      </c>
      <c r="G78" s="141"/>
      <c r="H78" s="141"/>
      <c r="I78" s="142"/>
      <c r="J78" s="142"/>
      <c r="K78" s="142"/>
    </row>
    <row r="79" spans="1:11" x14ac:dyDescent="0.25">
      <c r="A79" s="135" t="s">
        <v>113</v>
      </c>
      <c r="B79" s="135" t="s">
        <v>7</v>
      </c>
      <c r="C79" s="139">
        <v>756789</v>
      </c>
      <c r="D79" s="139">
        <v>0</v>
      </c>
      <c r="E79" s="139">
        <v>756789</v>
      </c>
      <c r="G79" s="141"/>
      <c r="H79" s="141"/>
      <c r="I79" s="142"/>
      <c r="J79" s="142"/>
      <c r="K79" s="142"/>
    </row>
    <row r="80" spans="1:11" ht="22.5" x14ac:dyDescent="0.25">
      <c r="A80" s="135" t="s">
        <v>114</v>
      </c>
      <c r="B80" s="135" t="s">
        <v>7</v>
      </c>
      <c r="C80" s="139">
        <v>694775</v>
      </c>
      <c r="D80" s="139">
        <v>0</v>
      </c>
      <c r="E80" s="139">
        <v>694775</v>
      </c>
      <c r="G80" s="141"/>
      <c r="H80" s="141"/>
      <c r="I80" s="142"/>
      <c r="J80" s="142"/>
      <c r="K80" s="142"/>
    </row>
    <row r="81" spans="1:11" x14ac:dyDescent="0.25">
      <c r="A81" s="136" t="s">
        <v>115</v>
      </c>
      <c r="B81" s="136" t="s">
        <v>59</v>
      </c>
      <c r="C81" s="140">
        <v>539322</v>
      </c>
      <c r="D81" s="140">
        <v>0</v>
      </c>
      <c r="E81" s="140">
        <v>539322</v>
      </c>
      <c r="G81" s="141"/>
      <c r="H81" s="141"/>
      <c r="I81" s="142"/>
      <c r="J81" s="142"/>
      <c r="K81" s="142"/>
    </row>
    <row r="82" spans="1:11" x14ac:dyDescent="0.25">
      <c r="A82" s="136" t="s">
        <v>116</v>
      </c>
      <c r="B82" s="136" t="s">
        <v>61</v>
      </c>
      <c r="C82" s="140">
        <v>153454</v>
      </c>
      <c r="D82" s="140">
        <v>0</v>
      </c>
      <c r="E82" s="140">
        <v>153454</v>
      </c>
      <c r="G82" s="141"/>
      <c r="H82" s="141"/>
      <c r="I82" s="142"/>
      <c r="J82" s="142"/>
      <c r="K82" s="142"/>
    </row>
    <row r="83" spans="1:11" x14ac:dyDescent="0.25">
      <c r="A83" s="136" t="s">
        <v>117</v>
      </c>
      <c r="B83" s="136" t="s">
        <v>67</v>
      </c>
      <c r="C83" s="140">
        <v>1999</v>
      </c>
      <c r="D83" s="140">
        <v>0</v>
      </c>
      <c r="E83" s="140">
        <v>1999</v>
      </c>
      <c r="G83" s="141"/>
      <c r="H83" s="141"/>
      <c r="I83" s="142"/>
      <c r="J83" s="142"/>
      <c r="K83" s="142"/>
    </row>
    <row r="84" spans="1:11" x14ac:dyDescent="0.25">
      <c r="A84" s="135" t="s">
        <v>119</v>
      </c>
      <c r="B84" s="135" t="s">
        <v>7</v>
      </c>
      <c r="C84" s="139">
        <v>13135</v>
      </c>
      <c r="D84" s="139">
        <v>0</v>
      </c>
      <c r="E84" s="139">
        <v>13135</v>
      </c>
      <c r="G84" s="141"/>
      <c r="H84" s="141"/>
      <c r="I84" s="142"/>
      <c r="J84" s="142"/>
      <c r="K84" s="142"/>
    </row>
    <row r="85" spans="1:11" x14ac:dyDescent="0.25">
      <c r="A85" s="136" t="s">
        <v>115</v>
      </c>
      <c r="B85" s="136" t="s">
        <v>59</v>
      </c>
      <c r="C85" s="140">
        <v>13135</v>
      </c>
      <c r="D85" s="140">
        <v>0</v>
      </c>
      <c r="E85" s="140">
        <v>13135</v>
      </c>
      <c r="G85" s="141"/>
      <c r="H85" s="141"/>
      <c r="I85" s="142"/>
      <c r="J85" s="142"/>
      <c r="K85" s="142"/>
    </row>
    <row r="86" spans="1:11" x14ac:dyDescent="0.25">
      <c r="A86" s="135" t="s">
        <v>120</v>
      </c>
      <c r="B86" s="135" t="s">
        <v>7</v>
      </c>
      <c r="C86" s="139">
        <v>48879</v>
      </c>
      <c r="D86" s="139">
        <v>0</v>
      </c>
      <c r="E86" s="139">
        <v>48879</v>
      </c>
      <c r="G86" s="141"/>
      <c r="H86" s="141"/>
      <c r="I86" s="142"/>
      <c r="J86" s="142"/>
      <c r="K86" s="142"/>
    </row>
    <row r="87" spans="1:11" x14ac:dyDescent="0.25">
      <c r="A87" s="136" t="s">
        <v>116</v>
      </c>
      <c r="B87" s="136" t="s">
        <v>61</v>
      </c>
      <c r="C87" s="140">
        <v>48509</v>
      </c>
      <c r="D87" s="140">
        <v>0</v>
      </c>
      <c r="E87" s="140">
        <v>48509</v>
      </c>
      <c r="G87" s="141"/>
      <c r="H87" s="141"/>
      <c r="I87" s="142"/>
      <c r="J87" s="142"/>
      <c r="K87" s="142"/>
    </row>
    <row r="88" spans="1:11" x14ac:dyDescent="0.25">
      <c r="A88" s="136" t="s">
        <v>122</v>
      </c>
      <c r="B88" s="136" t="s">
        <v>69</v>
      </c>
      <c r="C88" s="140">
        <v>370</v>
      </c>
      <c r="D88" s="140">
        <v>0</v>
      </c>
      <c r="E88" s="140">
        <v>370</v>
      </c>
      <c r="G88" s="141"/>
      <c r="H88" s="141"/>
      <c r="I88" s="142"/>
      <c r="J88" s="142"/>
      <c r="K88" s="142"/>
    </row>
    <row r="89" spans="1:11" x14ac:dyDescent="0.25">
      <c r="A89" s="135" t="s">
        <v>125</v>
      </c>
      <c r="B89" s="135" t="s">
        <v>7</v>
      </c>
      <c r="C89" s="139">
        <v>777719</v>
      </c>
      <c r="D89" s="139">
        <v>0</v>
      </c>
      <c r="E89" s="139">
        <v>777719</v>
      </c>
      <c r="G89" s="141"/>
      <c r="H89" s="141"/>
      <c r="I89" s="142"/>
      <c r="J89" s="142"/>
      <c r="K89" s="142"/>
    </row>
    <row r="90" spans="1:11" x14ac:dyDescent="0.25">
      <c r="A90" s="135" t="s">
        <v>113</v>
      </c>
      <c r="B90" s="135" t="s">
        <v>7</v>
      </c>
      <c r="C90" s="139">
        <v>777719</v>
      </c>
      <c r="D90" s="139">
        <v>0</v>
      </c>
      <c r="E90" s="139">
        <v>777719</v>
      </c>
      <c r="G90" s="141"/>
      <c r="H90" s="141"/>
      <c r="I90" s="142"/>
      <c r="J90" s="142"/>
      <c r="K90" s="142"/>
    </row>
    <row r="91" spans="1:11" ht="22.5" x14ac:dyDescent="0.25">
      <c r="A91" s="135" t="s">
        <v>114</v>
      </c>
      <c r="B91" s="135" t="s">
        <v>7</v>
      </c>
      <c r="C91" s="139">
        <v>707444</v>
      </c>
      <c r="D91" s="139">
        <v>0</v>
      </c>
      <c r="E91" s="139">
        <v>707444</v>
      </c>
      <c r="G91" s="141"/>
      <c r="H91" s="141"/>
      <c r="I91" s="142"/>
      <c r="J91" s="142"/>
      <c r="K91" s="142"/>
    </row>
    <row r="92" spans="1:11" x14ac:dyDescent="0.25">
      <c r="A92" s="136" t="s">
        <v>115</v>
      </c>
      <c r="B92" s="136" t="s">
        <v>59</v>
      </c>
      <c r="C92" s="140">
        <v>601941</v>
      </c>
      <c r="D92" s="140">
        <v>0</v>
      </c>
      <c r="E92" s="140">
        <v>601941</v>
      </c>
      <c r="G92" s="141"/>
      <c r="H92" s="141"/>
      <c r="I92" s="142"/>
      <c r="J92" s="142"/>
      <c r="K92" s="142"/>
    </row>
    <row r="93" spans="1:11" x14ac:dyDescent="0.25">
      <c r="A93" s="136" t="s">
        <v>116</v>
      </c>
      <c r="B93" s="136" t="s">
        <v>61</v>
      </c>
      <c r="C93" s="140">
        <v>97628</v>
      </c>
      <c r="D93" s="140">
        <v>0</v>
      </c>
      <c r="E93" s="140">
        <v>97628</v>
      </c>
      <c r="G93" s="141"/>
      <c r="H93" s="141"/>
      <c r="I93" s="142"/>
      <c r="J93" s="142"/>
      <c r="K93" s="142"/>
    </row>
    <row r="94" spans="1:11" x14ac:dyDescent="0.25">
      <c r="A94" s="136" t="s">
        <v>117</v>
      </c>
      <c r="B94" s="136" t="s">
        <v>67</v>
      </c>
      <c r="C94" s="140">
        <v>7054</v>
      </c>
      <c r="D94" s="140">
        <v>0</v>
      </c>
      <c r="E94" s="140">
        <v>7054</v>
      </c>
      <c r="G94" s="141"/>
      <c r="H94" s="141"/>
      <c r="I94" s="142"/>
      <c r="J94" s="142"/>
      <c r="K94" s="142"/>
    </row>
    <row r="95" spans="1:11" x14ac:dyDescent="0.25">
      <c r="A95" s="136" t="s">
        <v>122</v>
      </c>
      <c r="B95" s="136" t="s">
        <v>69</v>
      </c>
      <c r="C95" s="140">
        <v>797</v>
      </c>
      <c r="D95" s="140">
        <v>0</v>
      </c>
      <c r="E95" s="140">
        <v>797</v>
      </c>
      <c r="G95" s="141"/>
      <c r="H95" s="141"/>
      <c r="I95" s="142"/>
      <c r="J95" s="142"/>
      <c r="K95" s="142"/>
    </row>
    <row r="96" spans="1:11" ht="23.25" x14ac:dyDescent="0.25">
      <c r="A96" s="136" t="s">
        <v>118</v>
      </c>
      <c r="B96" s="136" t="s">
        <v>71</v>
      </c>
      <c r="C96" s="140">
        <v>24</v>
      </c>
      <c r="D96" s="140">
        <v>0</v>
      </c>
      <c r="E96" s="140">
        <v>24</v>
      </c>
      <c r="G96" s="141"/>
      <c r="H96" s="141"/>
      <c r="I96" s="142"/>
      <c r="J96" s="142"/>
      <c r="K96" s="142"/>
    </row>
    <row r="97" spans="1:11" x14ac:dyDescent="0.25">
      <c r="A97" s="135" t="s">
        <v>119</v>
      </c>
      <c r="B97" s="135" t="s">
        <v>7</v>
      </c>
      <c r="C97" s="139">
        <v>13344</v>
      </c>
      <c r="D97" s="139">
        <v>0</v>
      </c>
      <c r="E97" s="139">
        <v>13344</v>
      </c>
      <c r="G97" s="141"/>
      <c r="H97" s="141"/>
      <c r="I97" s="142"/>
      <c r="J97" s="142"/>
      <c r="K97" s="142"/>
    </row>
    <row r="98" spans="1:11" x14ac:dyDescent="0.25">
      <c r="A98" s="136" t="s">
        <v>115</v>
      </c>
      <c r="B98" s="136" t="s">
        <v>59</v>
      </c>
      <c r="C98" s="140">
        <v>13344</v>
      </c>
      <c r="D98" s="140">
        <v>0</v>
      </c>
      <c r="E98" s="140">
        <v>13344</v>
      </c>
      <c r="G98" s="141"/>
      <c r="H98" s="141"/>
      <c r="I98" s="142"/>
      <c r="J98" s="142"/>
      <c r="K98" s="142"/>
    </row>
    <row r="99" spans="1:11" x14ac:dyDescent="0.25">
      <c r="A99" s="135" t="s">
        <v>120</v>
      </c>
      <c r="B99" s="135" t="s">
        <v>7</v>
      </c>
      <c r="C99" s="139">
        <v>56931</v>
      </c>
      <c r="D99" s="139">
        <v>0</v>
      </c>
      <c r="E99" s="139">
        <v>56931</v>
      </c>
      <c r="G99" s="141"/>
      <c r="H99" s="141"/>
      <c r="I99" s="142"/>
      <c r="J99" s="142"/>
      <c r="K99" s="142"/>
    </row>
    <row r="100" spans="1:11" x14ac:dyDescent="0.25">
      <c r="A100" s="136" t="s">
        <v>116</v>
      </c>
      <c r="B100" s="136" t="s">
        <v>61</v>
      </c>
      <c r="C100" s="140">
        <v>56931</v>
      </c>
      <c r="D100" s="140">
        <v>0</v>
      </c>
      <c r="E100" s="140">
        <v>56931</v>
      </c>
      <c r="G100" s="141"/>
      <c r="H100" s="141"/>
      <c r="I100" s="142"/>
      <c r="J100" s="142"/>
      <c r="K100" s="142"/>
    </row>
    <row r="101" spans="1:11" x14ac:dyDescent="0.25">
      <c r="A101" s="135" t="s">
        <v>126</v>
      </c>
      <c r="B101" s="135" t="s">
        <v>7</v>
      </c>
      <c r="C101" s="139">
        <v>1981557</v>
      </c>
      <c r="D101" s="139">
        <v>0</v>
      </c>
      <c r="E101" s="139">
        <v>1981557</v>
      </c>
      <c r="G101" s="141"/>
      <c r="H101" s="141"/>
      <c r="I101" s="142"/>
      <c r="J101" s="142"/>
      <c r="K101" s="142"/>
    </row>
    <row r="102" spans="1:11" x14ac:dyDescent="0.25">
      <c r="A102" s="135" t="s">
        <v>113</v>
      </c>
      <c r="B102" s="135" t="s">
        <v>7</v>
      </c>
      <c r="C102" s="139">
        <v>1981557</v>
      </c>
      <c r="D102" s="139">
        <v>0</v>
      </c>
      <c r="E102" s="139">
        <v>1981557</v>
      </c>
      <c r="G102" s="141"/>
      <c r="H102" s="141"/>
      <c r="I102" s="142"/>
      <c r="J102" s="142"/>
      <c r="K102" s="142"/>
    </row>
    <row r="103" spans="1:11" ht="22.5" x14ac:dyDescent="0.25">
      <c r="A103" s="135" t="s">
        <v>114</v>
      </c>
      <c r="B103" s="135" t="s">
        <v>7</v>
      </c>
      <c r="C103" s="139">
        <v>1772767</v>
      </c>
      <c r="D103" s="139">
        <v>0</v>
      </c>
      <c r="E103" s="139">
        <v>1772767</v>
      </c>
      <c r="G103" s="141"/>
      <c r="H103" s="141"/>
      <c r="I103" s="142"/>
      <c r="J103" s="142"/>
      <c r="K103" s="142"/>
    </row>
    <row r="104" spans="1:11" x14ac:dyDescent="0.25">
      <c r="A104" s="136" t="s">
        <v>115</v>
      </c>
      <c r="B104" s="136" t="s">
        <v>59</v>
      </c>
      <c r="C104" s="140">
        <v>1576618</v>
      </c>
      <c r="D104" s="140">
        <v>0</v>
      </c>
      <c r="E104" s="140">
        <v>1576618</v>
      </c>
      <c r="G104" s="141"/>
      <c r="H104" s="141"/>
      <c r="I104" s="142"/>
      <c r="J104" s="142"/>
      <c r="K104" s="142"/>
    </row>
    <row r="105" spans="1:11" x14ac:dyDescent="0.25">
      <c r="A105" s="136" t="s">
        <v>116</v>
      </c>
      <c r="B105" s="136" t="s">
        <v>61</v>
      </c>
      <c r="C105" s="140">
        <v>189533</v>
      </c>
      <c r="D105" s="140">
        <v>0</v>
      </c>
      <c r="E105" s="140">
        <v>189533</v>
      </c>
      <c r="G105" s="141"/>
      <c r="H105" s="141"/>
      <c r="I105" s="142"/>
      <c r="J105" s="142"/>
      <c r="K105" s="142"/>
    </row>
    <row r="106" spans="1:11" x14ac:dyDescent="0.25">
      <c r="A106" s="136" t="s">
        <v>117</v>
      </c>
      <c r="B106" s="136" t="s">
        <v>67</v>
      </c>
      <c r="C106" s="140">
        <v>6615</v>
      </c>
      <c r="D106" s="140">
        <v>0</v>
      </c>
      <c r="E106" s="140">
        <v>6615</v>
      </c>
      <c r="G106" s="141"/>
      <c r="H106" s="141"/>
      <c r="I106" s="142"/>
      <c r="J106" s="142"/>
      <c r="K106" s="142"/>
    </row>
    <row r="107" spans="1:11" ht="23.25" x14ac:dyDescent="0.25">
      <c r="A107" s="136" t="s">
        <v>118</v>
      </c>
      <c r="B107" s="136" t="s">
        <v>71</v>
      </c>
      <c r="C107" s="140">
        <v>1</v>
      </c>
      <c r="D107" s="140">
        <v>0</v>
      </c>
      <c r="E107" s="140">
        <v>1</v>
      </c>
      <c r="G107" s="141"/>
      <c r="H107" s="141"/>
      <c r="I107" s="142"/>
      <c r="J107" s="142"/>
      <c r="K107" s="142"/>
    </row>
    <row r="108" spans="1:11" x14ac:dyDescent="0.25">
      <c r="A108" s="135" t="s">
        <v>119</v>
      </c>
      <c r="B108" s="135" t="s">
        <v>7</v>
      </c>
      <c r="C108" s="139">
        <v>20475</v>
      </c>
      <c r="D108" s="139">
        <v>0</v>
      </c>
      <c r="E108" s="139">
        <v>20475</v>
      </c>
      <c r="G108" s="141"/>
      <c r="H108" s="141"/>
      <c r="I108" s="142"/>
      <c r="J108" s="142"/>
      <c r="K108" s="142"/>
    </row>
    <row r="109" spans="1:11" x14ac:dyDescent="0.25">
      <c r="A109" s="136" t="s">
        <v>115</v>
      </c>
      <c r="B109" s="136" t="s">
        <v>59</v>
      </c>
      <c r="C109" s="140">
        <v>20475</v>
      </c>
      <c r="D109" s="140">
        <v>0</v>
      </c>
      <c r="E109" s="140">
        <v>20475</v>
      </c>
      <c r="G109" s="141"/>
      <c r="H109" s="141"/>
      <c r="I109" s="142"/>
      <c r="J109" s="142"/>
      <c r="K109" s="142"/>
    </row>
    <row r="110" spans="1:11" x14ac:dyDescent="0.25">
      <c r="A110" s="135" t="s">
        <v>120</v>
      </c>
      <c r="B110" s="135" t="s">
        <v>7</v>
      </c>
      <c r="C110" s="139">
        <v>188315</v>
      </c>
      <c r="D110" s="139">
        <v>0</v>
      </c>
      <c r="E110" s="139">
        <v>188315</v>
      </c>
      <c r="G110" s="141"/>
      <c r="H110" s="141"/>
      <c r="I110" s="142"/>
      <c r="J110" s="142"/>
      <c r="K110" s="142"/>
    </row>
    <row r="111" spans="1:11" x14ac:dyDescent="0.25">
      <c r="A111" s="136" t="s">
        <v>116</v>
      </c>
      <c r="B111" s="136" t="s">
        <v>61</v>
      </c>
      <c r="C111" s="140">
        <v>171845</v>
      </c>
      <c r="D111" s="140">
        <v>0</v>
      </c>
      <c r="E111" s="140">
        <v>171845</v>
      </c>
      <c r="G111" s="141"/>
      <c r="H111" s="141"/>
      <c r="I111" s="142"/>
      <c r="J111" s="142"/>
      <c r="K111" s="142"/>
    </row>
    <row r="112" spans="1:11" x14ac:dyDescent="0.25">
      <c r="A112" s="136" t="s">
        <v>122</v>
      </c>
      <c r="B112" s="136" t="s">
        <v>69</v>
      </c>
      <c r="C112" s="140">
        <v>16470</v>
      </c>
      <c r="D112" s="140">
        <v>0</v>
      </c>
      <c r="E112" s="140">
        <v>16470</v>
      </c>
      <c r="G112" s="141"/>
      <c r="H112" s="141"/>
      <c r="I112" s="142"/>
      <c r="J112" s="142"/>
      <c r="K112" s="142"/>
    </row>
    <row r="113" spans="1:11" x14ac:dyDescent="0.25">
      <c r="A113" s="135" t="s">
        <v>127</v>
      </c>
      <c r="B113" s="135" t="s">
        <v>7</v>
      </c>
      <c r="C113" s="139">
        <v>2158711</v>
      </c>
      <c r="D113" s="139">
        <v>0</v>
      </c>
      <c r="E113" s="139">
        <v>2158711</v>
      </c>
      <c r="G113" s="141"/>
      <c r="H113" s="141"/>
      <c r="I113" s="142"/>
      <c r="J113" s="142"/>
      <c r="K113" s="142"/>
    </row>
    <row r="114" spans="1:11" x14ac:dyDescent="0.25">
      <c r="A114" s="135" t="s">
        <v>113</v>
      </c>
      <c r="B114" s="135" t="s">
        <v>7</v>
      </c>
      <c r="C114" s="139">
        <v>2158711</v>
      </c>
      <c r="D114" s="139">
        <v>0</v>
      </c>
      <c r="E114" s="139">
        <v>2158711</v>
      </c>
      <c r="G114" s="141"/>
      <c r="H114" s="141"/>
      <c r="I114" s="142"/>
      <c r="J114" s="142"/>
      <c r="K114" s="142"/>
    </row>
    <row r="115" spans="1:11" ht="22.5" x14ac:dyDescent="0.25">
      <c r="A115" s="135" t="s">
        <v>114</v>
      </c>
      <c r="B115" s="135" t="s">
        <v>7</v>
      </c>
      <c r="C115" s="139">
        <v>1895365</v>
      </c>
      <c r="D115" s="139">
        <v>0</v>
      </c>
      <c r="E115" s="139">
        <v>1895365</v>
      </c>
      <c r="G115" s="141"/>
      <c r="H115" s="141"/>
      <c r="I115" s="142"/>
      <c r="J115" s="142"/>
      <c r="K115" s="142"/>
    </row>
    <row r="116" spans="1:11" x14ac:dyDescent="0.25">
      <c r="A116" s="136" t="s">
        <v>115</v>
      </c>
      <c r="B116" s="136" t="s">
        <v>59</v>
      </c>
      <c r="C116" s="140">
        <v>1709465</v>
      </c>
      <c r="D116" s="140">
        <v>0</v>
      </c>
      <c r="E116" s="140">
        <v>1709465</v>
      </c>
      <c r="G116" s="141"/>
      <c r="H116" s="141"/>
      <c r="I116" s="142"/>
      <c r="J116" s="142"/>
      <c r="K116" s="142"/>
    </row>
    <row r="117" spans="1:11" x14ac:dyDescent="0.25">
      <c r="A117" s="136" t="s">
        <v>116</v>
      </c>
      <c r="B117" s="136" t="s">
        <v>61</v>
      </c>
      <c r="C117" s="140">
        <v>177416</v>
      </c>
      <c r="D117" s="140">
        <v>0</v>
      </c>
      <c r="E117" s="140">
        <v>177416</v>
      </c>
      <c r="G117" s="141"/>
      <c r="H117" s="141"/>
      <c r="I117" s="142"/>
      <c r="J117" s="142"/>
      <c r="K117" s="142"/>
    </row>
    <row r="118" spans="1:11" x14ac:dyDescent="0.25">
      <c r="A118" s="136" t="s">
        <v>117</v>
      </c>
      <c r="B118" s="136" t="s">
        <v>67</v>
      </c>
      <c r="C118" s="140">
        <v>8483</v>
      </c>
      <c r="D118" s="140">
        <v>0</v>
      </c>
      <c r="E118" s="140">
        <v>8483</v>
      </c>
      <c r="G118" s="141"/>
      <c r="H118" s="141"/>
      <c r="I118" s="142"/>
      <c r="J118" s="142"/>
      <c r="K118" s="142"/>
    </row>
    <row r="119" spans="1:11" x14ac:dyDescent="0.25">
      <c r="A119" s="136" t="s">
        <v>122</v>
      </c>
      <c r="B119" s="136" t="s">
        <v>69</v>
      </c>
      <c r="C119" s="140">
        <v>0</v>
      </c>
      <c r="D119" s="140">
        <v>0</v>
      </c>
      <c r="E119" s="140">
        <v>0</v>
      </c>
      <c r="G119" s="141"/>
      <c r="H119" s="141"/>
      <c r="I119" s="142"/>
      <c r="J119" s="142"/>
      <c r="K119" s="142"/>
    </row>
    <row r="120" spans="1:11" ht="23.25" x14ac:dyDescent="0.25">
      <c r="A120" s="136" t="s">
        <v>118</v>
      </c>
      <c r="B120" s="136" t="s">
        <v>71</v>
      </c>
      <c r="C120" s="140">
        <v>1</v>
      </c>
      <c r="D120" s="140">
        <v>0</v>
      </c>
      <c r="E120" s="140">
        <v>1</v>
      </c>
      <c r="G120" s="141"/>
      <c r="H120" s="141"/>
      <c r="I120" s="142"/>
      <c r="J120" s="142"/>
      <c r="K120" s="142"/>
    </row>
    <row r="121" spans="1:11" x14ac:dyDescent="0.25">
      <c r="A121" s="135" t="s">
        <v>119</v>
      </c>
      <c r="B121" s="135" t="s">
        <v>7</v>
      </c>
      <c r="C121" s="139">
        <v>46476</v>
      </c>
      <c r="D121" s="139">
        <v>0</v>
      </c>
      <c r="E121" s="139">
        <v>46476</v>
      </c>
      <c r="G121" s="141"/>
      <c r="H121" s="141"/>
      <c r="I121" s="142"/>
      <c r="J121" s="142"/>
      <c r="K121" s="142"/>
    </row>
    <row r="122" spans="1:11" x14ac:dyDescent="0.25">
      <c r="A122" s="136" t="s">
        <v>115</v>
      </c>
      <c r="B122" s="136" t="s">
        <v>59</v>
      </c>
      <c r="C122" s="140">
        <v>46476</v>
      </c>
      <c r="D122" s="140">
        <v>0</v>
      </c>
      <c r="E122" s="140">
        <v>46476</v>
      </c>
      <c r="G122" s="141"/>
      <c r="H122" s="141"/>
      <c r="I122" s="142"/>
      <c r="J122" s="142"/>
      <c r="K122" s="142"/>
    </row>
    <row r="123" spans="1:11" x14ac:dyDescent="0.25">
      <c r="A123" s="135" t="s">
        <v>120</v>
      </c>
      <c r="B123" s="135" t="s">
        <v>7</v>
      </c>
      <c r="C123" s="139">
        <v>211659</v>
      </c>
      <c r="D123" s="139">
        <v>0</v>
      </c>
      <c r="E123" s="139">
        <v>211659</v>
      </c>
      <c r="G123" s="141"/>
      <c r="H123" s="141"/>
      <c r="I123" s="142"/>
      <c r="J123" s="142"/>
      <c r="K123" s="142"/>
    </row>
    <row r="124" spans="1:11" x14ac:dyDescent="0.25">
      <c r="A124" s="136" t="s">
        <v>116</v>
      </c>
      <c r="B124" s="136" t="s">
        <v>61</v>
      </c>
      <c r="C124" s="140">
        <v>199134</v>
      </c>
      <c r="D124" s="140">
        <v>0</v>
      </c>
      <c r="E124" s="140">
        <v>199134</v>
      </c>
      <c r="G124" s="141"/>
      <c r="H124" s="141"/>
      <c r="I124" s="142"/>
      <c r="J124" s="142"/>
      <c r="K124" s="142"/>
    </row>
    <row r="125" spans="1:11" x14ac:dyDescent="0.25">
      <c r="A125" s="136" t="s">
        <v>122</v>
      </c>
      <c r="B125" s="136" t="s">
        <v>69</v>
      </c>
      <c r="C125" s="140">
        <v>12525</v>
      </c>
      <c r="D125" s="140">
        <v>0</v>
      </c>
      <c r="E125" s="140">
        <v>12525</v>
      </c>
      <c r="G125" s="141"/>
      <c r="H125" s="141"/>
      <c r="I125" s="142"/>
      <c r="J125" s="142"/>
      <c r="K125" s="142"/>
    </row>
    <row r="126" spans="1:11" x14ac:dyDescent="0.25">
      <c r="A126" s="135" t="s">
        <v>128</v>
      </c>
      <c r="B126" s="135" t="s">
        <v>7</v>
      </c>
      <c r="C126" s="139">
        <v>5211</v>
      </c>
      <c r="D126" s="139">
        <v>0</v>
      </c>
      <c r="E126" s="139">
        <v>5211</v>
      </c>
      <c r="G126" s="141"/>
      <c r="H126" s="141"/>
      <c r="I126" s="142"/>
      <c r="J126" s="142"/>
      <c r="K126" s="142"/>
    </row>
    <row r="127" spans="1:11" x14ac:dyDescent="0.25">
      <c r="A127" s="136" t="s">
        <v>115</v>
      </c>
      <c r="B127" s="136" t="s">
        <v>59</v>
      </c>
      <c r="C127" s="140">
        <v>3660</v>
      </c>
      <c r="D127" s="140">
        <v>0</v>
      </c>
      <c r="E127" s="140">
        <v>3660</v>
      </c>
      <c r="G127" s="141"/>
      <c r="H127" s="141"/>
      <c r="I127" s="142"/>
      <c r="J127" s="142"/>
      <c r="K127" s="142"/>
    </row>
    <row r="128" spans="1:11" x14ac:dyDescent="0.25">
      <c r="A128" s="136" t="s">
        <v>116</v>
      </c>
      <c r="B128" s="136" t="s">
        <v>61</v>
      </c>
      <c r="C128" s="140">
        <v>1547</v>
      </c>
      <c r="D128" s="140">
        <v>0</v>
      </c>
      <c r="E128" s="140">
        <v>1547</v>
      </c>
      <c r="G128" s="141"/>
      <c r="H128" s="141"/>
      <c r="I128" s="142"/>
      <c r="J128" s="142"/>
      <c r="K128" s="142"/>
    </row>
    <row r="129" spans="1:11" ht="23.25" x14ac:dyDescent="0.25">
      <c r="A129" s="136" t="s">
        <v>118</v>
      </c>
      <c r="B129" s="136" t="s">
        <v>71</v>
      </c>
      <c r="C129" s="140">
        <v>4</v>
      </c>
      <c r="D129" s="140">
        <v>0</v>
      </c>
      <c r="E129" s="140">
        <v>4</v>
      </c>
      <c r="G129" s="141"/>
      <c r="H129" s="141"/>
      <c r="I129" s="142"/>
      <c r="J129" s="142"/>
      <c r="K129" s="142"/>
    </row>
    <row r="130" spans="1:11" x14ac:dyDescent="0.25">
      <c r="A130" s="135" t="s">
        <v>129</v>
      </c>
      <c r="B130" s="135" t="s">
        <v>7</v>
      </c>
      <c r="C130" s="139">
        <v>970505</v>
      </c>
      <c r="D130" s="139">
        <v>0</v>
      </c>
      <c r="E130" s="139">
        <v>970505</v>
      </c>
      <c r="G130" s="141"/>
      <c r="H130" s="141"/>
      <c r="I130" s="142"/>
      <c r="J130" s="142"/>
      <c r="K130" s="142"/>
    </row>
    <row r="131" spans="1:11" x14ac:dyDescent="0.25">
      <c r="A131" s="135" t="s">
        <v>113</v>
      </c>
      <c r="B131" s="135" t="s">
        <v>7</v>
      </c>
      <c r="C131" s="139">
        <v>970505</v>
      </c>
      <c r="D131" s="139">
        <v>0</v>
      </c>
      <c r="E131" s="139">
        <v>970505</v>
      </c>
      <c r="G131" s="141"/>
      <c r="H131" s="141"/>
      <c r="I131" s="142"/>
      <c r="J131" s="142"/>
      <c r="K131" s="142"/>
    </row>
    <row r="132" spans="1:11" ht="22.5" x14ac:dyDescent="0.25">
      <c r="A132" s="135" t="s">
        <v>114</v>
      </c>
      <c r="B132" s="135" t="s">
        <v>7</v>
      </c>
      <c r="C132" s="139">
        <v>839318</v>
      </c>
      <c r="D132" s="139">
        <v>0</v>
      </c>
      <c r="E132" s="139">
        <v>839318</v>
      </c>
      <c r="G132" s="141"/>
      <c r="H132" s="141"/>
      <c r="I132" s="142"/>
      <c r="J132" s="142"/>
      <c r="K132" s="142"/>
    </row>
    <row r="133" spans="1:11" x14ac:dyDescent="0.25">
      <c r="A133" s="136" t="s">
        <v>115</v>
      </c>
      <c r="B133" s="136" t="s">
        <v>59</v>
      </c>
      <c r="C133" s="140">
        <v>735925</v>
      </c>
      <c r="D133" s="140">
        <v>0</v>
      </c>
      <c r="E133" s="140">
        <v>735925</v>
      </c>
      <c r="G133" s="141"/>
      <c r="H133" s="141"/>
      <c r="I133" s="142"/>
      <c r="J133" s="142"/>
      <c r="K133" s="142"/>
    </row>
    <row r="134" spans="1:11" x14ac:dyDescent="0.25">
      <c r="A134" s="136" t="s">
        <v>116</v>
      </c>
      <c r="B134" s="136" t="s">
        <v>61</v>
      </c>
      <c r="C134" s="140">
        <v>91378</v>
      </c>
      <c r="D134" s="140">
        <v>0</v>
      </c>
      <c r="E134" s="140">
        <v>91378</v>
      </c>
      <c r="G134" s="141"/>
      <c r="H134" s="141"/>
      <c r="I134" s="142"/>
      <c r="J134" s="142"/>
      <c r="K134" s="142"/>
    </row>
    <row r="135" spans="1:11" x14ac:dyDescent="0.25">
      <c r="A135" s="136" t="s">
        <v>117</v>
      </c>
      <c r="B135" s="136" t="s">
        <v>67</v>
      </c>
      <c r="C135" s="140">
        <v>11330</v>
      </c>
      <c r="D135" s="140">
        <v>0</v>
      </c>
      <c r="E135" s="140">
        <v>11330</v>
      </c>
      <c r="G135" s="141"/>
      <c r="H135" s="141"/>
      <c r="I135" s="142"/>
      <c r="J135" s="142"/>
      <c r="K135" s="142"/>
    </row>
    <row r="136" spans="1:11" x14ac:dyDescent="0.25">
      <c r="A136" s="136" t="s">
        <v>122</v>
      </c>
      <c r="B136" s="136" t="s">
        <v>69</v>
      </c>
      <c r="C136" s="140">
        <v>663</v>
      </c>
      <c r="D136" s="140">
        <v>0</v>
      </c>
      <c r="E136" s="140">
        <v>663</v>
      </c>
      <c r="G136" s="141"/>
      <c r="H136" s="141"/>
      <c r="I136" s="142"/>
      <c r="J136" s="142"/>
      <c r="K136" s="142"/>
    </row>
    <row r="137" spans="1:11" ht="23.25" x14ac:dyDescent="0.25">
      <c r="A137" s="136" t="s">
        <v>118</v>
      </c>
      <c r="B137" s="136" t="s">
        <v>71</v>
      </c>
      <c r="C137" s="140">
        <v>22</v>
      </c>
      <c r="D137" s="140">
        <v>0</v>
      </c>
      <c r="E137" s="140">
        <v>22</v>
      </c>
      <c r="G137" s="141"/>
      <c r="H137" s="141"/>
      <c r="I137" s="142"/>
      <c r="J137" s="142"/>
      <c r="K137" s="142"/>
    </row>
    <row r="138" spans="1:11" x14ac:dyDescent="0.25">
      <c r="A138" s="135" t="s">
        <v>119</v>
      </c>
      <c r="B138" s="135" t="s">
        <v>7</v>
      </c>
      <c r="C138" s="139">
        <v>23652</v>
      </c>
      <c r="D138" s="139">
        <v>0</v>
      </c>
      <c r="E138" s="139">
        <v>23652</v>
      </c>
      <c r="G138" s="141"/>
      <c r="H138" s="141"/>
      <c r="I138" s="142"/>
      <c r="J138" s="142"/>
      <c r="K138" s="142"/>
    </row>
    <row r="139" spans="1:11" x14ac:dyDescent="0.25">
      <c r="A139" s="136" t="s">
        <v>115</v>
      </c>
      <c r="B139" s="136" t="s">
        <v>59</v>
      </c>
      <c r="C139" s="140">
        <v>23652</v>
      </c>
      <c r="D139" s="140">
        <v>0</v>
      </c>
      <c r="E139" s="140">
        <v>23652</v>
      </c>
      <c r="G139" s="141"/>
      <c r="H139" s="141"/>
      <c r="I139" s="142"/>
      <c r="J139" s="142"/>
      <c r="K139" s="142"/>
    </row>
    <row r="140" spans="1:11" x14ac:dyDescent="0.25">
      <c r="A140" s="135" t="s">
        <v>120</v>
      </c>
      <c r="B140" s="135" t="s">
        <v>7</v>
      </c>
      <c r="C140" s="139">
        <v>87976</v>
      </c>
      <c r="D140" s="139">
        <v>0</v>
      </c>
      <c r="E140" s="139">
        <v>87976</v>
      </c>
      <c r="G140" s="141"/>
      <c r="H140" s="141"/>
      <c r="I140" s="142"/>
      <c r="J140" s="142"/>
      <c r="K140" s="142"/>
    </row>
    <row r="141" spans="1:11" x14ac:dyDescent="0.25">
      <c r="A141" s="136" t="s">
        <v>116</v>
      </c>
      <c r="B141" s="136" t="s">
        <v>61</v>
      </c>
      <c r="C141" s="140">
        <v>83797</v>
      </c>
      <c r="D141" s="140">
        <v>0</v>
      </c>
      <c r="E141" s="140">
        <v>83797</v>
      </c>
      <c r="G141" s="141"/>
      <c r="H141" s="141"/>
      <c r="I141" s="142"/>
      <c r="J141" s="142"/>
      <c r="K141" s="142"/>
    </row>
    <row r="142" spans="1:11" x14ac:dyDescent="0.25">
      <c r="A142" s="136" t="s">
        <v>122</v>
      </c>
      <c r="B142" s="136" t="s">
        <v>69</v>
      </c>
      <c r="C142" s="140">
        <v>4179</v>
      </c>
      <c r="D142" s="140">
        <v>0</v>
      </c>
      <c r="E142" s="140">
        <v>4179</v>
      </c>
      <c r="G142" s="141"/>
      <c r="H142" s="141"/>
      <c r="I142" s="142"/>
      <c r="J142" s="142"/>
      <c r="K142" s="142"/>
    </row>
    <row r="143" spans="1:11" x14ac:dyDescent="0.25">
      <c r="A143" s="135" t="s">
        <v>128</v>
      </c>
      <c r="B143" s="135" t="s">
        <v>7</v>
      </c>
      <c r="C143" s="139">
        <v>19559</v>
      </c>
      <c r="D143" s="139">
        <v>0</v>
      </c>
      <c r="E143" s="139">
        <v>19559</v>
      </c>
      <c r="G143" s="141"/>
      <c r="H143" s="141"/>
      <c r="I143" s="142"/>
      <c r="J143" s="142"/>
      <c r="K143" s="142"/>
    </row>
    <row r="144" spans="1:11" x14ac:dyDescent="0.25">
      <c r="A144" s="136" t="s">
        <v>115</v>
      </c>
      <c r="B144" s="136" t="s">
        <v>59</v>
      </c>
      <c r="C144" s="140">
        <v>1087</v>
      </c>
      <c r="D144" s="140">
        <v>0</v>
      </c>
      <c r="E144" s="140">
        <v>1087</v>
      </c>
      <c r="G144" s="141"/>
      <c r="H144" s="141"/>
      <c r="I144" s="142"/>
      <c r="J144" s="142"/>
      <c r="K144" s="142"/>
    </row>
    <row r="145" spans="1:11" x14ac:dyDescent="0.25">
      <c r="A145" s="136" t="s">
        <v>116</v>
      </c>
      <c r="B145" s="136" t="s">
        <v>61</v>
      </c>
      <c r="C145" s="140">
        <v>5013</v>
      </c>
      <c r="D145" s="140">
        <v>0</v>
      </c>
      <c r="E145" s="140">
        <v>5013</v>
      </c>
      <c r="G145" s="141"/>
      <c r="H145" s="141"/>
      <c r="I145" s="142"/>
      <c r="J145" s="142"/>
      <c r="K145" s="142"/>
    </row>
    <row r="146" spans="1:11" x14ac:dyDescent="0.25">
      <c r="A146" s="136" t="s">
        <v>117</v>
      </c>
      <c r="B146" s="136" t="s">
        <v>67</v>
      </c>
      <c r="C146" s="140">
        <v>13459</v>
      </c>
      <c r="D146" s="140">
        <v>0</v>
      </c>
      <c r="E146" s="140">
        <v>13459</v>
      </c>
      <c r="G146" s="141"/>
      <c r="H146" s="141"/>
      <c r="I146" s="142"/>
      <c r="J146" s="142"/>
      <c r="K146" s="142"/>
    </row>
    <row r="147" spans="1:11" x14ac:dyDescent="0.25">
      <c r="A147" s="135" t="s">
        <v>130</v>
      </c>
      <c r="B147" s="135" t="s">
        <v>7</v>
      </c>
      <c r="C147" s="139">
        <v>1013530</v>
      </c>
      <c r="D147" s="139">
        <v>0</v>
      </c>
      <c r="E147" s="139">
        <v>1013530</v>
      </c>
      <c r="G147" s="141"/>
      <c r="H147" s="141"/>
      <c r="I147" s="142"/>
      <c r="J147" s="142"/>
      <c r="K147" s="142"/>
    </row>
    <row r="148" spans="1:11" x14ac:dyDescent="0.25">
      <c r="A148" s="135" t="s">
        <v>113</v>
      </c>
      <c r="B148" s="135" t="s">
        <v>7</v>
      </c>
      <c r="C148" s="139">
        <v>1013530</v>
      </c>
      <c r="D148" s="139">
        <v>0</v>
      </c>
      <c r="E148" s="139">
        <v>1013530</v>
      </c>
      <c r="G148" s="141"/>
      <c r="H148" s="141"/>
      <c r="I148" s="142"/>
      <c r="J148" s="142"/>
      <c r="K148" s="142"/>
    </row>
    <row r="149" spans="1:11" x14ac:dyDescent="0.25">
      <c r="A149" s="135" t="s">
        <v>131</v>
      </c>
      <c r="B149" s="135" t="s">
        <v>7</v>
      </c>
      <c r="C149" s="139">
        <v>956612</v>
      </c>
      <c r="D149" s="139">
        <v>0</v>
      </c>
      <c r="E149" s="139">
        <v>956612</v>
      </c>
      <c r="G149" s="141"/>
      <c r="H149" s="141"/>
      <c r="I149" s="142"/>
      <c r="J149" s="142"/>
      <c r="K149" s="142"/>
    </row>
    <row r="150" spans="1:11" x14ac:dyDescent="0.25">
      <c r="A150" s="136" t="s">
        <v>115</v>
      </c>
      <c r="B150" s="136" t="s">
        <v>59</v>
      </c>
      <c r="C150" s="140">
        <v>805229</v>
      </c>
      <c r="D150" s="140">
        <v>0</v>
      </c>
      <c r="E150" s="140">
        <v>805229</v>
      </c>
      <c r="G150" s="141"/>
      <c r="H150" s="141"/>
      <c r="I150" s="142"/>
      <c r="J150" s="142"/>
      <c r="K150" s="142"/>
    </row>
    <row r="151" spans="1:11" x14ac:dyDescent="0.25">
      <c r="A151" s="136" t="s">
        <v>116</v>
      </c>
      <c r="B151" s="136" t="s">
        <v>61</v>
      </c>
      <c r="C151" s="140">
        <v>122441</v>
      </c>
      <c r="D151" s="140">
        <v>0</v>
      </c>
      <c r="E151" s="140">
        <v>122441</v>
      </c>
      <c r="G151" s="141"/>
      <c r="H151" s="141"/>
      <c r="I151" s="142"/>
      <c r="J151" s="142"/>
      <c r="K151" s="142"/>
    </row>
    <row r="152" spans="1:11" x14ac:dyDescent="0.25">
      <c r="A152" s="136" t="s">
        <v>117</v>
      </c>
      <c r="B152" s="136" t="s">
        <v>67</v>
      </c>
      <c r="C152" s="140">
        <v>28533</v>
      </c>
      <c r="D152" s="140">
        <v>0</v>
      </c>
      <c r="E152" s="140">
        <v>28533</v>
      </c>
      <c r="G152" s="141"/>
      <c r="H152" s="141"/>
      <c r="I152" s="142"/>
      <c r="J152" s="142"/>
      <c r="K152" s="142"/>
    </row>
    <row r="153" spans="1:11" x14ac:dyDescent="0.25">
      <c r="A153" s="136" t="s">
        <v>122</v>
      </c>
      <c r="B153" s="136" t="s">
        <v>69</v>
      </c>
      <c r="C153" s="140">
        <v>409</v>
      </c>
      <c r="D153" s="140">
        <v>0</v>
      </c>
      <c r="E153" s="140">
        <v>409</v>
      </c>
      <c r="G153" s="141"/>
      <c r="H153" s="141"/>
      <c r="I153" s="142"/>
      <c r="J153" s="142"/>
      <c r="K153" s="142"/>
    </row>
    <row r="154" spans="1:11" x14ac:dyDescent="0.25">
      <c r="A154" s="135" t="s">
        <v>119</v>
      </c>
      <c r="B154" s="135" t="s">
        <v>7</v>
      </c>
      <c r="C154" s="139">
        <v>629</v>
      </c>
      <c r="D154" s="139">
        <v>0</v>
      </c>
      <c r="E154" s="139">
        <v>629</v>
      </c>
      <c r="G154" s="141"/>
      <c r="H154" s="141"/>
      <c r="I154" s="142"/>
      <c r="J154" s="142"/>
      <c r="K154" s="142"/>
    </row>
    <row r="155" spans="1:11" x14ac:dyDescent="0.25">
      <c r="A155" s="136" t="s">
        <v>115</v>
      </c>
      <c r="B155" s="136" t="s">
        <v>59</v>
      </c>
      <c r="C155" s="140">
        <v>629</v>
      </c>
      <c r="D155" s="140">
        <v>0</v>
      </c>
      <c r="E155" s="140">
        <v>629</v>
      </c>
      <c r="G155" s="141"/>
      <c r="H155" s="141"/>
      <c r="I155" s="142"/>
      <c r="J155" s="142"/>
      <c r="K155" s="142"/>
    </row>
    <row r="156" spans="1:11" x14ac:dyDescent="0.25">
      <c r="A156" s="135" t="s">
        <v>120</v>
      </c>
      <c r="B156" s="135" t="s">
        <v>7</v>
      </c>
      <c r="C156" s="139">
        <v>56289</v>
      </c>
      <c r="D156" s="139">
        <v>0</v>
      </c>
      <c r="E156" s="139">
        <v>56289</v>
      </c>
      <c r="G156" s="141"/>
      <c r="H156" s="141"/>
      <c r="I156" s="142"/>
      <c r="J156" s="142"/>
      <c r="K156" s="142"/>
    </row>
    <row r="157" spans="1:11" x14ac:dyDescent="0.25">
      <c r="A157" s="136" t="s">
        <v>116</v>
      </c>
      <c r="B157" s="136" t="s">
        <v>61</v>
      </c>
      <c r="C157" s="140">
        <v>56289</v>
      </c>
      <c r="D157" s="140">
        <v>0</v>
      </c>
      <c r="E157" s="140">
        <v>56289</v>
      </c>
      <c r="G157" s="141"/>
      <c r="H157" s="141"/>
      <c r="I157" s="142"/>
      <c r="J157" s="142"/>
      <c r="K157" s="142"/>
    </row>
    <row r="158" spans="1:11" x14ac:dyDescent="0.25">
      <c r="A158" s="135" t="s">
        <v>132</v>
      </c>
      <c r="B158" s="135" t="s">
        <v>7</v>
      </c>
      <c r="C158" s="139">
        <v>1277731</v>
      </c>
      <c r="D158" s="139">
        <v>0</v>
      </c>
      <c r="E158" s="139">
        <v>1277731</v>
      </c>
      <c r="G158" s="141"/>
      <c r="H158" s="141"/>
      <c r="I158" s="142"/>
      <c r="J158" s="142"/>
      <c r="K158" s="142"/>
    </row>
    <row r="159" spans="1:11" x14ac:dyDescent="0.25">
      <c r="A159" s="135" t="s">
        <v>113</v>
      </c>
      <c r="B159" s="135" t="s">
        <v>7</v>
      </c>
      <c r="C159" s="139">
        <v>1277731</v>
      </c>
      <c r="D159" s="139">
        <v>0</v>
      </c>
      <c r="E159" s="139">
        <v>1277731</v>
      </c>
      <c r="G159" s="141"/>
      <c r="H159" s="141"/>
      <c r="I159" s="142"/>
      <c r="J159" s="142"/>
      <c r="K159" s="142"/>
    </row>
    <row r="160" spans="1:11" x14ac:dyDescent="0.25">
      <c r="A160" s="135" t="s">
        <v>131</v>
      </c>
      <c r="B160" s="135" t="s">
        <v>7</v>
      </c>
      <c r="C160" s="139">
        <v>1205851</v>
      </c>
      <c r="D160" s="139">
        <v>0</v>
      </c>
      <c r="E160" s="139">
        <v>1205851</v>
      </c>
      <c r="G160" s="141"/>
      <c r="H160" s="141"/>
      <c r="I160" s="142"/>
      <c r="J160" s="142"/>
      <c r="K160" s="142"/>
    </row>
    <row r="161" spans="1:11" x14ac:dyDescent="0.25">
      <c r="A161" s="136" t="s">
        <v>115</v>
      </c>
      <c r="B161" s="136" t="s">
        <v>59</v>
      </c>
      <c r="C161" s="140">
        <v>1067913</v>
      </c>
      <c r="D161" s="140">
        <v>0</v>
      </c>
      <c r="E161" s="140">
        <v>1067913</v>
      </c>
      <c r="G161" s="141"/>
      <c r="H161" s="141"/>
      <c r="I161" s="142"/>
      <c r="J161" s="142"/>
      <c r="K161" s="142"/>
    </row>
    <row r="162" spans="1:11" x14ac:dyDescent="0.25">
      <c r="A162" s="136" t="s">
        <v>116</v>
      </c>
      <c r="B162" s="136" t="s">
        <v>61</v>
      </c>
      <c r="C162" s="140">
        <v>135107</v>
      </c>
      <c r="D162" s="140">
        <v>0</v>
      </c>
      <c r="E162" s="140">
        <v>135107</v>
      </c>
      <c r="G162" s="141"/>
      <c r="H162" s="141"/>
      <c r="I162" s="142"/>
      <c r="J162" s="142"/>
      <c r="K162" s="142"/>
    </row>
    <row r="163" spans="1:11" x14ac:dyDescent="0.25">
      <c r="A163" s="136" t="s">
        <v>117</v>
      </c>
      <c r="B163" s="136" t="s">
        <v>67</v>
      </c>
      <c r="C163" s="140">
        <v>2831</v>
      </c>
      <c r="D163" s="140">
        <v>0</v>
      </c>
      <c r="E163" s="140">
        <v>2831</v>
      </c>
      <c r="G163" s="141"/>
      <c r="H163" s="141"/>
      <c r="I163" s="142"/>
      <c r="J163" s="142"/>
      <c r="K163" s="142"/>
    </row>
    <row r="164" spans="1:11" x14ac:dyDescent="0.25">
      <c r="A164" s="135" t="s">
        <v>119</v>
      </c>
      <c r="B164" s="135" t="s">
        <v>7</v>
      </c>
      <c r="C164" s="139">
        <v>3619</v>
      </c>
      <c r="D164" s="139">
        <v>0</v>
      </c>
      <c r="E164" s="139">
        <v>3619</v>
      </c>
      <c r="G164" s="141"/>
      <c r="H164" s="141"/>
      <c r="I164" s="142"/>
      <c r="J164" s="142"/>
      <c r="K164" s="142"/>
    </row>
    <row r="165" spans="1:11" x14ac:dyDescent="0.25">
      <c r="A165" s="136" t="s">
        <v>115</v>
      </c>
      <c r="B165" s="136" t="s">
        <v>59</v>
      </c>
      <c r="C165" s="140">
        <v>3619</v>
      </c>
      <c r="D165" s="140">
        <v>0</v>
      </c>
      <c r="E165" s="140">
        <v>3619</v>
      </c>
      <c r="G165" s="141"/>
      <c r="H165" s="141"/>
      <c r="I165" s="142"/>
      <c r="J165" s="142"/>
      <c r="K165" s="142"/>
    </row>
    <row r="166" spans="1:11" x14ac:dyDescent="0.25">
      <c r="A166" s="135" t="s">
        <v>120</v>
      </c>
      <c r="B166" s="135" t="s">
        <v>7</v>
      </c>
      <c r="C166" s="139">
        <v>68261</v>
      </c>
      <c r="D166" s="139">
        <v>0</v>
      </c>
      <c r="E166" s="139">
        <v>68261</v>
      </c>
      <c r="G166" s="141"/>
      <c r="H166" s="141"/>
      <c r="I166" s="142"/>
      <c r="J166" s="142"/>
      <c r="K166" s="142"/>
    </row>
    <row r="167" spans="1:11" x14ac:dyDescent="0.25">
      <c r="A167" s="136" t="s">
        <v>116</v>
      </c>
      <c r="B167" s="136" t="s">
        <v>61</v>
      </c>
      <c r="C167" s="140">
        <v>68261</v>
      </c>
      <c r="D167" s="140">
        <v>0</v>
      </c>
      <c r="E167" s="140">
        <v>68261</v>
      </c>
      <c r="G167" s="141"/>
      <c r="H167" s="141"/>
      <c r="I167" s="142"/>
      <c r="J167" s="142"/>
      <c r="K167" s="142"/>
    </row>
    <row r="168" spans="1:11" x14ac:dyDescent="0.25">
      <c r="A168" s="135" t="s">
        <v>133</v>
      </c>
      <c r="B168" s="135" t="s">
        <v>7</v>
      </c>
      <c r="C168" s="139">
        <v>245946</v>
      </c>
      <c r="D168" s="139">
        <v>0</v>
      </c>
      <c r="E168" s="139">
        <v>245946</v>
      </c>
      <c r="G168" s="141"/>
      <c r="H168" s="141"/>
      <c r="I168" s="142"/>
      <c r="J168" s="142"/>
      <c r="K168" s="142"/>
    </row>
    <row r="169" spans="1:11" x14ac:dyDescent="0.25">
      <c r="A169" s="135" t="s">
        <v>113</v>
      </c>
      <c r="B169" s="135" t="s">
        <v>7</v>
      </c>
      <c r="C169" s="139">
        <v>245946</v>
      </c>
      <c r="D169" s="139">
        <v>0</v>
      </c>
      <c r="E169" s="139">
        <v>245946</v>
      </c>
      <c r="G169" s="141"/>
      <c r="H169" s="141"/>
      <c r="I169" s="142"/>
      <c r="J169" s="142"/>
      <c r="K169" s="142"/>
    </row>
    <row r="170" spans="1:11" x14ac:dyDescent="0.25">
      <c r="A170" s="135" t="s">
        <v>119</v>
      </c>
      <c r="B170" s="135" t="s">
        <v>7</v>
      </c>
      <c r="C170" s="139">
        <v>245946</v>
      </c>
      <c r="D170" s="139">
        <v>0</v>
      </c>
      <c r="E170" s="139">
        <v>245946</v>
      </c>
      <c r="G170" s="141"/>
      <c r="H170" s="141"/>
      <c r="I170" s="142"/>
      <c r="J170" s="142"/>
      <c r="K170" s="142"/>
    </row>
    <row r="171" spans="1:11" x14ac:dyDescent="0.25">
      <c r="A171" s="136" t="s">
        <v>115</v>
      </c>
      <c r="B171" s="136" t="s">
        <v>59</v>
      </c>
      <c r="C171" s="140">
        <v>181513</v>
      </c>
      <c r="D171" s="140">
        <v>0</v>
      </c>
      <c r="E171" s="140">
        <v>181513</v>
      </c>
      <c r="G171" s="141"/>
      <c r="H171" s="141"/>
      <c r="I171" s="142"/>
      <c r="J171" s="142"/>
      <c r="K171" s="142"/>
    </row>
    <row r="172" spans="1:11" x14ac:dyDescent="0.25">
      <c r="A172" s="136" t="s">
        <v>116</v>
      </c>
      <c r="B172" s="136" t="s">
        <v>61</v>
      </c>
      <c r="C172" s="140">
        <v>63227</v>
      </c>
      <c r="D172" s="140">
        <v>0</v>
      </c>
      <c r="E172" s="140">
        <v>63227</v>
      </c>
      <c r="G172" s="141"/>
      <c r="H172" s="141"/>
      <c r="I172" s="142"/>
      <c r="J172" s="142"/>
      <c r="K172" s="142"/>
    </row>
    <row r="173" spans="1:11" x14ac:dyDescent="0.25">
      <c r="A173" s="136" t="s">
        <v>117</v>
      </c>
      <c r="B173" s="136" t="s">
        <v>67</v>
      </c>
      <c r="C173" s="140">
        <v>1206</v>
      </c>
      <c r="D173" s="140">
        <v>0</v>
      </c>
      <c r="E173" s="140">
        <v>1206</v>
      </c>
      <c r="G173" s="141"/>
      <c r="H173" s="141"/>
      <c r="I173" s="142"/>
      <c r="J173" s="142"/>
      <c r="K173" s="142"/>
    </row>
    <row r="174" spans="1:11" x14ac:dyDescent="0.25">
      <c r="A174" s="135" t="s">
        <v>134</v>
      </c>
      <c r="B174" s="135" t="s">
        <v>7</v>
      </c>
      <c r="C174" s="139">
        <v>1151901</v>
      </c>
      <c r="D174" s="139">
        <v>0</v>
      </c>
      <c r="E174" s="139">
        <v>1151901</v>
      </c>
      <c r="G174" s="141"/>
      <c r="H174" s="141"/>
      <c r="I174" s="142"/>
      <c r="J174" s="142"/>
      <c r="K174" s="142"/>
    </row>
    <row r="175" spans="1:11" x14ac:dyDescent="0.25">
      <c r="A175" s="135" t="s">
        <v>113</v>
      </c>
      <c r="B175" s="135" t="s">
        <v>7</v>
      </c>
      <c r="C175" s="139">
        <v>1151901</v>
      </c>
      <c r="D175" s="139">
        <v>0</v>
      </c>
      <c r="E175" s="139">
        <v>1151901</v>
      </c>
      <c r="G175" s="141"/>
      <c r="H175" s="141"/>
      <c r="I175" s="142"/>
      <c r="J175" s="142"/>
      <c r="K175" s="142"/>
    </row>
    <row r="176" spans="1:11" x14ac:dyDescent="0.25">
      <c r="A176" s="135" t="s">
        <v>119</v>
      </c>
      <c r="B176" s="135" t="s">
        <v>7</v>
      </c>
      <c r="C176" s="139">
        <v>1151901</v>
      </c>
      <c r="D176" s="139">
        <v>0</v>
      </c>
      <c r="E176" s="139">
        <v>1151901</v>
      </c>
      <c r="G176" s="141"/>
      <c r="H176" s="141"/>
      <c r="I176" s="142"/>
      <c r="J176" s="142"/>
      <c r="K176" s="142"/>
    </row>
    <row r="177" spans="1:11" x14ac:dyDescent="0.25">
      <c r="A177" s="136" t="s">
        <v>115</v>
      </c>
      <c r="B177" s="136" t="s">
        <v>59</v>
      </c>
      <c r="C177" s="140">
        <v>831976</v>
      </c>
      <c r="D177" s="140">
        <v>0</v>
      </c>
      <c r="E177" s="140">
        <v>831976</v>
      </c>
      <c r="G177" s="141"/>
      <c r="H177" s="141"/>
      <c r="I177" s="142"/>
      <c r="J177" s="142"/>
      <c r="K177" s="142"/>
    </row>
    <row r="178" spans="1:11" x14ac:dyDescent="0.25">
      <c r="A178" s="136" t="s">
        <v>116</v>
      </c>
      <c r="B178" s="136" t="s">
        <v>61</v>
      </c>
      <c r="C178" s="140">
        <v>306742</v>
      </c>
      <c r="D178" s="140">
        <v>0</v>
      </c>
      <c r="E178" s="140">
        <v>306742</v>
      </c>
      <c r="G178" s="141"/>
      <c r="H178" s="141"/>
      <c r="I178" s="142"/>
      <c r="J178" s="142"/>
      <c r="K178" s="142"/>
    </row>
    <row r="179" spans="1:11" x14ac:dyDescent="0.25">
      <c r="A179" s="136" t="s">
        <v>117</v>
      </c>
      <c r="B179" s="136" t="s">
        <v>67</v>
      </c>
      <c r="C179" s="140">
        <v>970</v>
      </c>
      <c r="D179" s="140">
        <v>0</v>
      </c>
      <c r="E179" s="140">
        <v>970</v>
      </c>
      <c r="G179" s="141"/>
      <c r="H179" s="141"/>
      <c r="I179" s="142"/>
      <c r="J179" s="142"/>
      <c r="K179" s="142"/>
    </row>
    <row r="180" spans="1:11" x14ac:dyDescent="0.25">
      <c r="A180" s="136" t="s">
        <v>122</v>
      </c>
      <c r="B180" s="136" t="s">
        <v>69</v>
      </c>
      <c r="C180" s="140">
        <v>10980</v>
      </c>
      <c r="D180" s="140">
        <v>0</v>
      </c>
      <c r="E180" s="140">
        <v>10980</v>
      </c>
      <c r="G180" s="141"/>
      <c r="H180" s="141"/>
      <c r="I180" s="142"/>
      <c r="J180" s="142"/>
      <c r="K180" s="142"/>
    </row>
    <row r="181" spans="1:11" ht="23.25" x14ac:dyDescent="0.25">
      <c r="A181" s="136" t="s">
        <v>118</v>
      </c>
      <c r="B181" s="136" t="s">
        <v>71</v>
      </c>
      <c r="C181" s="140">
        <v>1233</v>
      </c>
      <c r="D181" s="140">
        <v>0</v>
      </c>
      <c r="E181" s="140">
        <v>1233</v>
      </c>
      <c r="G181" s="141"/>
      <c r="H181" s="141"/>
      <c r="I181" s="142"/>
      <c r="J181" s="142"/>
      <c r="K181" s="142"/>
    </row>
    <row r="182" spans="1:11" x14ac:dyDescent="0.25">
      <c r="A182" s="135" t="s">
        <v>135</v>
      </c>
      <c r="B182" s="135" t="s">
        <v>7</v>
      </c>
      <c r="C182" s="139">
        <v>983248</v>
      </c>
      <c r="D182" s="139">
        <v>0</v>
      </c>
      <c r="E182" s="139">
        <v>983248</v>
      </c>
      <c r="G182" s="141"/>
      <c r="H182" s="141"/>
      <c r="I182" s="142"/>
      <c r="J182" s="142"/>
      <c r="K182" s="142"/>
    </row>
    <row r="183" spans="1:11" x14ac:dyDescent="0.25">
      <c r="A183" s="135" t="s">
        <v>113</v>
      </c>
      <c r="B183" s="135" t="s">
        <v>7</v>
      </c>
      <c r="C183" s="139">
        <v>983248</v>
      </c>
      <c r="D183" s="139">
        <v>0</v>
      </c>
      <c r="E183" s="139">
        <v>983248</v>
      </c>
      <c r="G183" s="141"/>
      <c r="H183" s="141"/>
      <c r="I183" s="142"/>
      <c r="J183" s="142"/>
      <c r="K183" s="142"/>
    </row>
    <row r="184" spans="1:11" ht="22.5" x14ac:dyDescent="0.25">
      <c r="A184" s="135" t="s">
        <v>114</v>
      </c>
      <c r="B184" s="135" t="s">
        <v>7</v>
      </c>
      <c r="C184" s="139">
        <v>983248</v>
      </c>
      <c r="D184" s="139">
        <v>0</v>
      </c>
      <c r="E184" s="139">
        <v>983248</v>
      </c>
      <c r="G184" s="141"/>
      <c r="H184" s="141"/>
      <c r="I184" s="142"/>
      <c r="J184" s="142"/>
      <c r="K184" s="142"/>
    </row>
    <row r="185" spans="1:11" x14ac:dyDescent="0.25">
      <c r="A185" s="136" t="s">
        <v>115</v>
      </c>
      <c r="B185" s="136" t="s">
        <v>59</v>
      </c>
      <c r="C185" s="140">
        <v>796579</v>
      </c>
      <c r="D185" s="140">
        <v>0</v>
      </c>
      <c r="E185" s="140">
        <v>796579</v>
      </c>
      <c r="G185" s="141"/>
      <c r="H185" s="141"/>
      <c r="I185" s="142"/>
      <c r="J185" s="142"/>
      <c r="K185" s="142"/>
    </row>
    <row r="186" spans="1:11" x14ac:dyDescent="0.25">
      <c r="A186" s="136" t="s">
        <v>116</v>
      </c>
      <c r="B186" s="136" t="s">
        <v>61</v>
      </c>
      <c r="C186" s="140">
        <v>182979</v>
      </c>
      <c r="D186" s="140">
        <v>0</v>
      </c>
      <c r="E186" s="140">
        <v>182979</v>
      </c>
      <c r="G186" s="141"/>
      <c r="H186" s="141"/>
      <c r="I186" s="142"/>
      <c r="J186" s="142"/>
      <c r="K186" s="142"/>
    </row>
    <row r="187" spans="1:11" x14ac:dyDescent="0.25">
      <c r="A187" s="136" t="s">
        <v>117</v>
      </c>
      <c r="B187" s="136" t="s">
        <v>67</v>
      </c>
      <c r="C187" s="140">
        <v>2940</v>
      </c>
      <c r="D187" s="140">
        <v>0</v>
      </c>
      <c r="E187" s="140">
        <v>2940</v>
      </c>
      <c r="G187" s="141"/>
      <c r="H187" s="141"/>
      <c r="I187" s="142"/>
      <c r="J187" s="142"/>
      <c r="K187" s="142"/>
    </row>
    <row r="188" spans="1:11" x14ac:dyDescent="0.25">
      <c r="A188" s="136" t="s">
        <v>122</v>
      </c>
      <c r="B188" s="136" t="s">
        <v>69</v>
      </c>
      <c r="C188" s="140">
        <v>750</v>
      </c>
      <c r="D188" s="140">
        <v>0</v>
      </c>
      <c r="E188" s="140">
        <v>750</v>
      </c>
      <c r="G188" s="141"/>
      <c r="H188" s="141"/>
      <c r="I188" s="142"/>
      <c r="J188" s="142"/>
      <c r="K188" s="142"/>
    </row>
    <row r="189" spans="1:11" x14ac:dyDescent="0.25">
      <c r="A189" s="135" t="s">
        <v>136</v>
      </c>
      <c r="B189" s="135" t="s">
        <v>7</v>
      </c>
      <c r="C189" s="139">
        <v>6626845</v>
      </c>
      <c r="D189" s="139">
        <v>0</v>
      </c>
      <c r="E189" s="139">
        <v>6626845</v>
      </c>
      <c r="G189" s="141"/>
      <c r="H189" s="141"/>
      <c r="I189" s="142"/>
      <c r="J189" s="142"/>
      <c r="K189" s="142"/>
    </row>
    <row r="190" spans="1:11" x14ac:dyDescent="0.25">
      <c r="A190" s="135" t="s">
        <v>137</v>
      </c>
      <c r="B190" s="135" t="s">
        <v>7</v>
      </c>
      <c r="C190" s="139">
        <v>366626</v>
      </c>
      <c r="D190" s="139">
        <v>0</v>
      </c>
      <c r="E190" s="139">
        <v>366626</v>
      </c>
      <c r="G190" s="141"/>
      <c r="H190" s="141"/>
      <c r="I190" s="142"/>
      <c r="J190" s="142"/>
      <c r="K190" s="142"/>
    </row>
    <row r="191" spans="1:11" ht="28.9" customHeight="1" x14ac:dyDescent="0.25">
      <c r="A191" s="135" t="s">
        <v>138</v>
      </c>
      <c r="B191" s="135" t="s">
        <v>7</v>
      </c>
      <c r="C191" s="139">
        <v>366626</v>
      </c>
      <c r="D191" s="139">
        <v>0</v>
      </c>
      <c r="E191" s="139">
        <v>366626</v>
      </c>
      <c r="G191" s="141"/>
      <c r="H191" s="141"/>
      <c r="I191" s="142"/>
      <c r="J191" s="142"/>
      <c r="K191" s="142"/>
    </row>
    <row r="192" spans="1:11" x14ac:dyDescent="0.25">
      <c r="A192" s="136" t="s">
        <v>115</v>
      </c>
      <c r="B192" s="136" t="s">
        <v>59</v>
      </c>
      <c r="C192" s="140">
        <v>341331</v>
      </c>
      <c r="D192" s="140">
        <v>0</v>
      </c>
      <c r="E192" s="140">
        <v>341331</v>
      </c>
      <c r="G192" s="141"/>
      <c r="H192" s="141"/>
      <c r="I192" s="142"/>
      <c r="J192" s="142"/>
      <c r="K192" s="142"/>
    </row>
    <row r="193" spans="1:11" x14ac:dyDescent="0.25">
      <c r="A193" s="136" t="s">
        <v>116</v>
      </c>
      <c r="B193" s="136" t="s">
        <v>61</v>
      </c>
      <c r="C193" s="140">
        <v>21340</v>
      </c>
      <c r="D193" s="140">
        <v>0</v>
      </c>
      <c r="E193" s="140">
        <v>21340</v>
      </c>
      <c r="G193" s="141"/>
      <c r="H193" s="141"/>
      <c r="I193" s="142"/>
      <c r="J193" s="142"/>
      <c r="K193" s="142"/>
    </row>
    <row r="194" spans="1:11" x14ac:dyDescent="0.25">
      <c r="A194" s="136" t="s">
        <v>117</v>
      </c>
      <c r="B194" s="136" t="s">
        <v>67</v>
      </c>
      <c r="C194" s="140">
        <v>3955</v>
      </c>
      <c r="D194" s="140">
        <v>0</v>
      </c>
      <c r="E194" s="140">
        <v>3955</v>
      </c>
      <c r="G194" s="141"/>
      <c r="H194" s="141"/>
      <c r="I194" s="142"/>
      <c r="J194" s="142"/>
      <c r="K194" s="142"/>
    </row>
    <row r="195" spans="1:11" x14ac:dyDescent="0.25">
      <c r="A195" s="135" t="s">
        <v>139</v>
      </c>
      <c r="B195" s="135" t="s">
        <v>7</v>
      </c>
      <c r="C195" s="139">
        <v>1638693</v>
      </c>
      <c r="D195" s="139">
        <v>0</v>
      </c>
      <c r="E195" s="139">
        <v>1638693</v>
      </c>
      <c r="G195" s="141"/>
      <c r="H195" s="141"/>
      <c r="I195" s="142"/>
      <c r="J195" s="142"/>
      <c r="K195" s="142"/>
    </row>
    <row r="196" spans="1:11" x14ac:dyDescent="0.25">
      <c r="A196" s="135" t="s">
        <v>140</v>
      </c>
      <c r="B196" s="135" t="s">
        <v>7</v>
      </c>
      <c r="C196" s="139">
        <v>1638693</v>
      </c>
      <c r="D196" s="139">
        <v>0</v>
      </c>
      <c r="E196" s="139">
        <v>1638693</v>
      </c>
      <c r="G196" s="141"/>
      <c r="H196" s="141"/>
      <c r="I196" s="142"/>
      <c r="J196" s="142"/>
      <c r="K196" s="142"/>
    </row>
    <row r="197" spans="1:11" x14ac:dyDescent="0.25">
      <c r="A197" s="136" t="s">
        <v>115</v>
      </c>
      <c r="B197" s="136" t="s">
        <v>59</v>
      </c>
      <c r="C197" s="140">
        <v>242461</v>
      </c>
      <c r="D197" s="140">
        <v>0</v>
      </c>
      <c r="E197" s="140">
        <v>242461</v>
      </c>
      <c r="G197" s="141"/>
      <c r="H197" s="141"/>
      <c r="I197" s="142"/>
      <c r="J197" s="142"/>
      <c r="K197" s="142"/>
    </row>
    <row r="198" spans="1:11" x14ac:dyDescent="0.25">
      <c r="A198" s="136" t="s">
        <v>116</v>
      </c>
      <c r="B198" s="136" t="s">
        <v>61</v>
      </c>
      <c r="C198" s="140">
        <v>1106025</v>
      </c>
      <c r="D198" s="140">
        <v>0</v>
      </c>
      <c r="E198" s="140">
        <v>1106025</v>
      </c>
      <c r="G198" s="141"/>
      <c r="H198" s="141"/>
      <c r="I198" s="142"/>
      <c r="J198" s="142"/>
      <c r="K198" s="142"/>
    </row>
    <row r="199" spans="1:11" x14ac:dyDescent="0.25">
      <c r="A199" s="136" t="s">
        <v>141</v>
      </c>
      <c r="B199" s="136" t="s">
        <v>63</v>
      </c>
      <c r="C199" s="140">
        <v>290207</v>
      </c>
      <c r="D199" s="140">
        <v>0</v>
      </c>
      <c r="E199" s="140">
        <v>290207</v>
      </c>
      <c r="G199" s="141"/>
      <c r="H199" s="141"/>
      <c r="I199" s="142"/>
      <c r="J199" s="142"/>
      <c r="K199" s="142"/>
    </row>
    <row r="200" spans="1:11" x14ac:dyDescent="0.25">
      <c r="A200" s="135" t="s">
        <v>142</v>
      </c>
      <c r="B200" s="135" t="s">
        <v>7</v>
      </c>
      <c r="C200" s="139">
        <v>491408</v>
      </c>
      <c r="D200" s="139">
        <v>0</v>
      </c>
      <c r="E200" s="139">
        <v>491408</v>
      </c>
      <c r="G200" s="141"/>
      <c r="H200" s="141"/>
      <c r="I200" s="142"/>
      <c r="J200" s="142"/>
      <c r="K200" s="142"/>
    </row>
    <row r="201" spans="1:11" x14ac:dyDescent="0.25">
      <c r="A201" s="135" t="s">
        <v>143</v>
      </c>
      <c r="B201" s="135" t="s">
        <v>7</v>
      </c>
      <c r="C201" s="139">
        <v>198214</v>
      </c>
      <c r="D201" s="139">
        <v>0</v>
      </c>
      <c r="E201" s="139">
        <v>198214</v>
      </c>
      <c r="G201" s="141"/>
      <c r="H201" s="141"/>
      <c r="I201" s="142"/>
      <c r="J201" s="142"/>
      <c r="K201" s="142"/>
    </row>
    <row r="202" spans="1:11" x14ac:dyDescent="0.25">
      <c r="A202" s="136" t="s">
        <v>116</v>
      </c>
      <c r="B202" s="136" t="s">
        <v>61</v>
      </c>
      <c r="C202" s="140">
        <v>198214</v>
      </c>
      <c r="D202" s="140">
        <v>0</v>
      </c>
      <c r="E202" s="140">
        <v>198214</v>
      </c>
      <c r="G202" s="141"/>
      <c r="H202" s="141"/>
      <c r="I202" s="142"/>
      <c r="J202" s="142"/>
      <c r="K202" s="142"/>
    </row>
    <row r="203" spans="1:11" x14ac:dyDescent="0.25">
      <c r="A203" s="135" t="s">
        <v>144</v>
      </c>
      <c r="B203" s="135" t="s">
        <v>7</v>
      </c>
      <c r="C203" s="139">
        <v>293194</v>
      </c>
      <c r="D203" s="139">
        <v>0</v>
      </c>
      <c r="E203" s="139">
        <v>293194</v>
      </c>
      <c r="G203" s="141"/>
      <c r="H203" s="141"/>
      <c r="I203" s="142"/>
      <c r="J203" s="142"/>
      <c r="K203" s="142"/>
    </row>
    <row r="204" spans="1:11" x14ac:dyDescent="0.25">
      <c r="A204" s="136" t="s">
        <v>115</v>
      </c>
      <c r="B204" s="136" t="s">
        <v>59</v>
      </c>
      <c r="C204" s="140">
        <v>36589</v>
      </c>
      <c r="D204" s="140">
        <v>0</v>
      </c>
      <c r="E204" s="140">
        <v>36589</v>
      </c>
      <c r="G204" s="141"/>
      <c r="H204" s="141"/>
      <c r="I204" s="142"/>
      <c r="J204" s="142"/>
      <c r="K204" s="142"/>
    </row>
    <row r="205" spans="1:11" x14ac:dyDescent="0.25">
      <c r="A205" s="136" t="s">
        <v>116</v>
      </c>
      <c r="B205" s="136" t="s">
        <v>61</v>
      </c>
      <c r="C205" s="140">
        <v>256605</v>
      </c>
      <c r="D205" s="140">
        <v>0</v>
      </c>
      <c r="E205" s="140">
        <v>256605</v>
      </c>
      <c r="G205" s="141"/>
      <c r="H205" s="141"/>
      <c r="I205" s="142"/>
      <c r="J205" s="142"/>
      <c r="K205" s="142"/>
    </row>
    <row r="206" spans="1:11" x14ac:dyDescent="0.25">
      <c r="A206" s="135" t="s">
        <v>145</v>
      </c>
      <c r="B206" s="135" t="s">
        <v>7</v>
      </c>
      <c r="C206" s="139">
        <v>3353230</v>
      </c>
      <c r="D206" s="139">
        <v>0</v>
      </c>
      <c r="E206" s="139">
        <v>3353230</v>
      </c>
      <c r="G206" s="141"/>
      <c r="H206" s="141"/>
      <c r="I206" s="142"/>
      <c r="J206" s="142"/>
      <c r="K206" s="142"/>
    </row>
    <row r="207" spans="1:11" x14ac:dyDescent="0.25">
      <c r="A207" s="135" t="s">
        <v>146</v>
      </c>
      <c r="B207" s="135" t="s">
        <v>7</v>
      </c>
      <c r="C207" s="139">
        <v>246271</v>
      </c>
      <c r="D207" s="139">
        <v>0</v>
      </c>
      <c r="E207" s="139">
        <v>246271</v>
      </c>
      <c r="G207" s="141"/>
      <c r="H207" s="141"/>
      <c r="I207" s="142"/>
      <c r="J207" s="142"/>
      <c r="K207" s="142"/>
    </row>
    <row r="208" spans="1:11" x14ac:dyDescent="0.25">
      <c r="A208" s="136" t="s">
        <v>115</v>
      </c>
      <c r="B208" s="136" t="s">
        <v>59</v>
      </c>
      <c r="C208" s="140">
        <v>60037</v>
      </c>
      <c r="D208" s="140">
        <v>0</v>
      </c>
      <c r="E208" s="140">
        <v>60037</v>
      </c>
      <c r="G208" s="141"/>
      <c r="H208" s="141"/>
      <c r="I208" s="142"/>
      <c r="J208" s="142"/>
      <c r="K208" s="142"/>
    </row>
    <row r="209" spans="1:11" x14ac:dyDescent="0.25">
      <c r="A209" s="136" t="s">
        <v>116</v>
      </c>
      <c r="B209" s="136" t="s">
        <v>61</v>
      </c>
      <c r="C209" s="140">
        <v>174981</v>
      </c>
      <c r="D209" s="140">
        <v>0</v>
      </c>
      <c r="E209" s="140">
        <v>174981</v>
      </c>
      <c r="G209" s="141"/>
      <c r="H209" s="141"/>
      <c r="I209" s="142"/>
      <c r="J209" s="142"/>
      <c r="K209" s="142"/>
    </row>
    <row r="210" spans="1:11" x14ac:dyDescent="0.25">
      <c r="A210" s="136" t="s">
        <v>117</v>
      </c>
      <c r="B210" s="136" t="s">
        <v>67</v>
      </c>
      <c r="C210" s="140">
        <v>11253</v>
      </c>
      <c r="D210" s="140">
        <v>0</v>
      </c>
      <c r="E210" s="140">
        <v>11253</v>
      </c>
      <c r="G210" s="141"/>
      <c r="H210" s="141"/>
      <c r="I210" s="142"/>
      <c r="J210" s="142"/>
      <c r="K210" s="142"/>
    </row>
    <row r="211" spans="1:11" x14ac:dyDescent="0.25">
      <c r="A211" s="135" t="s">
        <v>147</v>
      </c>
      <c r="B211" s="135" t="s">
        <v>7</v>
      </c>
      <c r="C211" s="139">
        <v>328147</v>
      </c>
      <c r="D211" s="139">
        <v>0</v>
      </c>
      <c r="E211" s="139">
        <v>328147</v>
      </c>
      <c r="G211" s="141"/>
      <c r="H211" s="141"/>
      <c r="I211" s="142"/>
      <c r="J211" s="142"/>
      <c r="K211" s="142"/>
    </row>
    <row r="212" spans="1:11" x14ac:dyDescent="0.25">
      <c r="A212" s="136" t="s">
        <v>116</v>
      </c>
      <c r="B212" s="136" t="s">
        <v>61</v>
      </c>
      <c r="C212" s="140">
        <v>323693</v>
      </c>
      <c r="D212" s="140">
        <v>0</v>
      </c>
      <c r="E212" s="140">
        <v>323693</v>
      </c>
      <c r="G212" s="141"/>
      <c r="H212" s="141"/>
      <c r="I212" s="142"/>
      <c r="J212" s="142"/>
      <c r="K212" s="142"/>
    </row>
    <row r="213" spans="1:11" x14ac:dyDescent="0.25">
      <c r="A213" s="136" t="s">
        <v>117</v>
      </c>
      <c r="B213" s="136" t="s">
        <v>67</v>
      </c>
      <c r="C213" s="140">
        <v>4454</v>
      </c>
      <c r="D213" s="140">
        <v>0</v>
      </c>
      <c r="E213" s="140">
        <v>4454</v>
      </c>
      <c r="G213" s="141"/>
      <c r="H213" s="141"/>
      <c r="I213" s="142"/>
      <c r="J213" s="142"/>
      <c r="K213" s="142"/>
    </row>
    <row r="214" spans="1:11" ht="22.5" x14ac:dyDescent="0.25">
      <c r="A214" s="135" t="s">
        <v>148</v>
      </c>
      <c r="B214" s="135" t="s">
        <v>7</v>
      </c>
      <c r="C214" s="139">
        <v>2778812</v>
      </c>
      <c r="D214" s="139">
        <v>0</v>
      </c>
      <c r="E214" s="139">
        <v>2778812</v>
      </c>
      <c r="G214" s="141"/>
      <c r="H214" s="141"/>
      <c r="I214" s="142"/>
      <c r="J214" s="142"/>
      <c r="K214" s="142"/>
    </row>
    <row r="215" spans="1:11" x14ac:dyDescent="0.25">
      <c r="A215" s="136" t="s">
        <v>115</v>
      </c>
      <c r="B215" s="136" t="s">
        <v>59</v>
      </c>
      <c r="C215" s="140">
        <v>947474</v>
      </c>
      <c r="D215" s="140">
        <v>0</v>
      </c>
      <c r="E215" s="140">
        <v>947474</v>
      </c>
      <c r="G215" s="141"/>
      <c r="H215" s="141"/>
      <c r="I215" s="142"/>
      <c r="J215" s="142"/>
      <c r="K215" s="142"/>
    </row>
    <row r="216" spans="1:11" x14ac:dyDescent="0.25">
      <c r="A216" s="136" t="s">
        <v>116</v>
      </c>
      <c r="B216" s="136" t="s">
        <v>61</v>
      </c>
      <c r="C216" s="140">
        <v>998801</v>
      </c>
      <c r="D216" s="140">
        <v>0</v>
      </c>
      <c r="E216" s="140">
        <v>998801</v>
      </c>
      <c r="G216" s="141"/>
      <c r="H216" s="141"/>
      <c r="I216" s="142"/>
      <c r="J216" s="142"/>
      <c r="K216" s="142"/>
    </row>
    <row r="217" spans="1:11" x14ac:dyDescent="0.25">
      <c r="A217" s="136" t="s">
        <v>141</v>
      </c>
      <c r="B217" s="136" t="s">
        <v>63</v>
      </c>
      <c r="C217" s="140">
        <v>760682</v>
      </c>
      <c r="D217" s="140">
        <v>0</v>
      </c>
      <c r="E217" s="140">
        <v>760682</v>
      </c>
      <c r="G217" s="141"/>
      <c r="H217" s="141"/>
      <c r="I217" s="142"/>
      <c r="J217" s="142"/>
      <c r="K217" s="142"/>
    </row>
    <row r="218" spans="1:11" x14ac:dyDescent="0.25">
      <c r="A218" s="136" t="s">
        <v>117</v>
      </c>
      <c r="B218" s="136" t="s">
        <v>67</v>
      </c>
      <c r="C218" s="140">
        <v>61344</v>
      </c>
      <c r="D218" s="140">
        <v>0</v>
      </c>
      <c r="E218" s="140">
        <v>61344</v>
      </c>
      <c r="G218" s="141"/>
      <c r="H218" s="141"/>
      <c r="I218" s="142"/>
      <c r="J218" s="142"/>
      <c r="K218" s="142"/>
    </row>
    <row r="219" spans="1:11" x14ac:dyDescent="0.25">
      <c r="A219" s="136" t="s">
        <v>122</v>
      </c>
      <c r="B219" s="136" t="s">
        <v>69</v>
      </c>
      <c r="C219" s="140">
        <v>10511</v>
      </c>
      <c r="D219" s="140">
        <v>0</v>
      </c>
      <c r="E219" s="140">
        <v>10511</v>
      </c>
      <c r="G219" s="141"/>
      <c r="H219" s="141"/>
      <c r="I219" s="142"/>
      <c r="J219" s="142"/>
      <c r="K219" s="142"/>
    </row>
    <row r="220" spans="1:11" x14ac:dyDescent="0.25">
      <c r="A220" s="135" t="s">
        <v>149</v>
      </c>
      <c r="B220" s="135" t="s">
        <v>7</v>
      </c>
      <c r="C220" s="139">
        <v>578554</v>
      </c>
      <c r="D220" s="139">
        <v>0</v>
      </c>
      <c r="E220" s="139">
        <v>578554</v>
      </c>
      <c r="G220" s="141"/>
      <c r="H220" s="141"/>
      <c r="I220" s="142"/>
      <c r="J220" s="142"/>
      <c r="K220" s="142"/>
    </row>
    <row r="221" spans="1:11" x14ac:dyDescent="0.25">
      <c r="A221" s="135" t="s">
        <v>150</v>
      </c>
      <c r="B221" s="135" t="s">
        <v>7</v>
      </c>
      <c r="C221" s="139">
        <v>62028</v>
      </c>
      <c r="D221" s="139">
        <v>0</v>
      </c>
      <c r="E221" s="139">
        <v>62028</v>
      </c>
      <c r="G221" s="141"/>
      <c r="H221" s="141"/>
      <c r="I221" s="142"/>
      <c r="J221" s="142"/>
      <c r="K221" s="142"/>
    </row>
    <row r="222" spans="1:11" x14ac:dyDescent="0.25">
      <c r="A222" s="136" t="s">
        <v>115</v>
      </c>
      <c r="B222" s="136" t="s">
        <v>59</v>
      </c>
      <c r="C222" s="140">
        <v>48799</v>
      </c>
      <c r="D222" s="140">
        <v>0</v>
      </c>
      <c r="E222" s="140">
        <v>48799</v>
      </c>
      <c r="G222" s="141"/>
      <c r="H222" s="141"/>
      <c r="I222" s="142"/>
      <c r="J222" s="142"/>
      <c r="K222" s="142"/>
    </row>
    <row r="223" spans="1:11" x14ac:dyDescent="0.25">
      <c r="A223" s="136" t="s">
        <v>116</v>
      </c>
      <c r="B223" s="136" t="s">
        <v>61</v>
      </c>
      <c r="C223" s="140">
        <v>12497</v>
      </c>
      <c r="D223" s="140">
        <v>0</v>
      </c>
      <c r="E223" s="140">
        <v>12497</v>
      </c>
      <c r="G223" s="141"/>
      <c r="H223" s="141"/>
      <c r="I223" s="142"/>
      <c r="J223" s="142"/>
      <c r="K223" s="142"/>
    </row>
    <row r="224" spans="1:11" x14ac:dyDescent="0.25">
      <c r="A224" s="136" t="s">
        <v>117</v>
      </c>
      <c r="B224" s="136" t="s">
        <v>67</v>
      </c>
      <c r="C224" s="140">
        <v>732</v>
      </c>
      <c r="D224" s="140">
        <v>0</v>
      </c>
      <c r="E224" s="140">
        <v>732</v>
      </c>
      <c r="G224" s="141"/>
      <c r="H224" s="141"/>
      <c r="I224" s="142"/>
      <c r="J224" s="142"/>
      <c r="K224" s="142"/>
    </row>
    <row r="225" spans="1:11" x14ac:dyDescent="0.25">
      <c r="A225" s="135" t="s">
        <v>151</v>
      </c>
      <c r="B225" s="135" t="s">
        <v>7</v>
      </c>
      <c r="C225" s="139">
        <v>516526</v>
      </c>
      <c r="D225" s="139">
        <v>0</v>
      </c>
      <c r="E225" s="139">
        <v>516526</v>
      </c>
      <c r="G225" s="141"/>
      <c r="H225" s="141"/>
      <c r="I225" s="142"/>
      <c r="J225" s="142"/>
      <c r="K225" s="142"/>
    </row>
    <row r="226" spans="1:11" x14ac:dyDescent="0.25">
      <c r="A226" s="136" t="s">
        <v>115</v>
      </c>
      <c r="B226" s="136" t="s">
        <v>59</v>
      </c>
      <c r="C226" s="140">
        <v>282250</v>
      </c>
      <c r="D226" s="140">
        <v>0</v>
      </c>
      <c r="E226" s="140">
        <v>282250</v>
      </c>
      <c r="G226" s="141"/>
      <c r="H226" s="141"/>
      <c r="I226" s="142"/>
      <c r="J226" s="142"/>
      <c r="K226" s="142"/>
    </row>
    <row r="227" spans="1:11" x14ac:dyDescent="0.25">
      <c r="A227" s="136" t="s">
        <v>116</v>
      </c>
      <c r="B227" s="136" t="s">
        <v>61</v>
      </c>
      <c r="C227" s="140">
        <v>151770</v>
      </c>
      <c r="D227" s="140">
        <v>0</v>
      </c>
      <c r="E227" s="140">
        <v>151770</v>
      </c>
      <c r="G227" s="141"/>
      <c r="H227" s="141"/>
      <c r="I227" s="142"/>
      <c r="J227" s="142"/>
      <c r="K227" s="142"/>
    </row>
    <row r="228" spans="1:11" x14ac:dyDescent="0.25">
      <c r="A228" s="136" t="s">
        <v>117</v>
      </c>
      <c r="B228" s="136" t="s">
        <v>67</v>
      </c>
      <c r="C228" s="140">
        <v>82506</v>
      </c>
      <c r="D228" s="140">
        <v>0</v>
      </c>
      <c r="E228" s="140">
        <v>82506</v>
      </c>
      <c r="G228" s="141"/>
      <c r="H228" s="141"/>
      <c r="I228" s="142"/>
      <c r="J228" s="142"/>
      <c r="K228" s="142"/>
    </row>
    <row r="229" spans="1:11" x14ac:dyDescent="0.25">
      <c r="A229" s="135" t="s">
        <v>113</v>
      </c>
      <c r="B229" s="135" t="s">
        <v>7</v>
      </c>
      <c r="C229" s="139">
        <v>198334</v>
      </c>
      <c r="D229" s="139">
        <v>0</v>
      </c>
      <c r="E229" s="139">
        <v>198334</v>
      </c>
      <c r="G229" s="141"/>
      <c r="H229" s="141"/>
      <c r="I229" s="142"/>
      <c r="J229" s="142"/>
      <c r="K229" s="142"/>
    </row>
    <row r="230" spans="1:11" x14ac:dyDescent="0.25">
      <c r="A230" s="135" t="s">
        <v>119</v>
      </c>
      <c r="B230" s="135" t="s">
        <v>7</v>
      </c>
      <c r="C230" s="139">
        <v>23320</v>
      </c>
      <c r="D230" s="139">
        <v>0</v>
      </c>
      <c r="E230" s="139">
        <v>23320</v>
      </c>
      <c r="G230" s="141"/>
      <c r="H230" s="141"/>
      <c r="I230" s="142"/>
      <c r="J230" s="142"/>
      <c r="K230" s="142"/>
    </row>
    <row r="231" spans="1:11" x14ac:dyDescent="0.25">
      <c r="A231" s="136" t="s">
        <v>115</v>
      </c>
      <c r="B231" s="136" t="s">
        <v>59</v>
      </c>
      <c r="C231" s="140">
        <v>20290</v>
      </c>
      <c r="D231" s="140">
        <v>0</v>
      </c>
      <c r="E231" s="140">
        <v>20290</v>
      </c>
      <c r="G231" s="141"/>
      <c r="H231" s="141"/>
      <c r="I231" s="142"/>
      <c r="J231" s="142"/>
      <c r="K231" s="142"/>
    </row>
    <row r="232" spans="1:11" x14ac:dyDescent="0.25">
      <c r="A232" s="136" t="s">
        <v>116</v>
      </c>
      <c r="B232" s="136" t="s">
        <v>61</v>
      </c>
      <c r="C232" s="140">
        <v>3030</v>
      </c>
      <c r="D232" s="140">
        <v>0</v>
      </c>
      <c r="E232" s="140">
        <v>3030</v>
      </c>
      <c r="G232" s="141"/>
      <c r="H232" s="141"/>
      <c r="I232" s="142"/>
      <c r="J232" s="142"/>
      <c r="K232" s="142"/>
    </row>
    <row r="233" spans="1:11" x14ac:dyDescent="0.25">
      <c r="A233" s="135" t="s">
        <v>120</v>
      </c>
      <c r="B233" s="135" t="s">
        <v>7</v>
      </c>
      <c r="C233" s="139">
        <v>175014</v>
      </c>
      <c r="D233" s="139">
        <v>0</v>
      </c>
      <c r="E233" s="139">
        <v>175014</v>
      </c>
      <c r="G233" s="141"/>
      <c r="H233" s="141"/>
      <c r="I233" s="142"/>
      <c r="J233" s="142"/>
      <c r="K233" s="142"/>
    </row>
    <row r="234" spans="1:11" x14ac:dyDescent="0.25">
      <c r="A234" s="136" t="s">
        <v>116</v>
      </c>
      <c r="B234" s="136" t="s">
        <v>61</v>
      </c>
      <c r="C234" s="140">
        <v>175014</v>
      </c>
      <c r="D234" s="140">
        <v>0</v>
      </c>
      <c r="E234" s="140">
        <v>175014</v>
      </c>
      <c r="G234" s="141"/>
      <c r="H234" s="141"/>
      <c r="I234" s="142"/>
      <c r="J234" s="142"/>
      <c r="K234" s="142"/>
    </row>
    <row r="235" spans="1:11" x14ac:dyDescent="0.25">
      <c r="A235" s="135" t="s">
        <v>152</v>
      </c>
      <c r="B235" s="135" t="s">
        <v>7</v>
      </c>
      <c r="C235" s="139">
        <v>933814</v>
      </c>
      <c r="D235" s="139">
        <v>0</v>
      </c>
      <c r="E235" s="139">
        <v>933814</v>
      </c>
      <c r="G235" s="141"/>
      <c r="H235" s="141"/>
      <c r="I235" s="142"/>
      <c r="J235" s="142"/>
      <c r="K235" s="142"/>
    </row>
    <row r="236" spans="1:11" x14ac:dyDescent="0.25">
      <c r="A236" s="135" t="s">
        <v>149</v>
      </c>
      <c r="B236" s="135" t="s">
        <v>7</v>
      </c>
      <c r="C236" s="139">
        <v>933814</v>
      </c>
      <c r="D236" s="139">
        <v>0</v>
      </c>
      <c r="E236" s="139">
        <v>933814</v>
      </c>
      <c r="G236" s="141"/>
      <c r="H236" s="141"/>
      <c r="I236" s="142"/>
      <c r="J236" s="142"/>
      <c r="K236" s="142"/>
    </row>
    <row r="237" spans="1:11" x14ac:dyDescent="0.25">
      <c r="A237" s="135" t="s">
        <v>151</v>
      </c>
      <c r="B237" s="135" t="s">
        <v>7</v>
      </c>
      <c r="C237" s="139">
        <v>933814</v>
      </c>
      <c r="D237" s="139">
        <v>0</v>
      </c>
      <c r="E237" s="139">
        <v>933814</v>
      </c>
      <c r="G237" s="141"/>
      <c r="H237" s="141"/>
      <c r="I237" s="142"/>
      <c r="J237" s="142"/>
      <c r="K237" s="142"/>
    </row>
    <row r="238" spans="1:11" x14ac:dyDescent="0.25">
      <c r="A238" s="136" t="s">
        <v>115</v>
      </c>
      <c r="B238" s="136" t="s">
        <v>59</v>
      </c>
      <c r="C238" s="140">
        <v>370095</v>
      </c>
      <c r="D238" s="140">
        <v>-1830</v>
      </c>
      <c r="E238" s="140">
        <v>368265</v>
      </c>
      <c r="G238" s="141"/>
      <c r="H238" s="141"/>
      <c r="I238" s="142"/>
      <c r="J238" s="142"/>
      <c r="K238" s="142"/>
    </row>
    <row r="239" spans="1:11" x14ac:dyDescent="0.25">
      <c r="A239" s="136" t="s">
        <v>116</v>
      </c>
      <c r="B239" s="136" t="s">
        <v>61</v>
      </c>
      <c r="C239" s="140">
        <v>558022</v>
      </c>
      <c r="D239" s="140">
        <v>1830</v>
      </c>
      <c r="E239" s="140">
        <v>559852</v>
      </c>
      <c r="G239" s="141"/>
      <c r="H239" s="141"/>
      <c r="I239" s="142"/>
      <c r="J239" s="142"/>
      <c r="K239" s="142"/>
    </row>
    <row r="240" spans="1:11" x14ac:dyDescent="0.25">
      <c r="A240" s="136" t="s">
        <v>117</v>
      </c>
      <c r="B240" s="136" t="s">
        <v>67</v>
      </c>
      <c r="C240" s="140">
        <v>5697</v>
      </c>
      <c r="D240" s="140">
        <v>0</v>
      </c>
      <c r="E240" s="140">
        <v>5697</v>
      </c>
      <c r="G240" s="141"/>
      <c r="H240" s="141"/>
      <c r="I240" s="142"/>
      <c r="J240" s="142"/>
      <c r="K240" s="142"/>
    </row>
    <row r="241" spans="1:11" x14ac:dyDescent="0.25">
      <c r="A241" s="135" t="s">
        <v>153</v>
      </c>
      <c r="B241" s="135" t="s">
        <v>7</v>
      </c>
      <c r="C241" s="139">
        <v>636649</v>
      </c>
      <c r="D241" s="139">
        <v>0</v>
      </c>
      <c r="E241" s="139">
        <v>636649</v>
      </c>
      <c r="G241" s="141"/>
      <c r="H241" s="141"/>
      <c r="I241" s="142"/>
      <c r="J241" s="142"/>
      <c r="K241" s="142"/>
    </row>
    <row r="242" spans="1:11" x14ac:dyDescent="0.25">
      <c r="A242" s="135" t="s">
        <v>149</v>
      </c>
      <c r="B242" s="135" t="s">
        <v>7</v>
      </c>
      <c r="C242" s="139">
        <v>636649</v>
      </c>
      <c r="D242" s="139">
        <v>0</v>
      </c>
      <c r="E242" s="139">
        <v>636649</v>
      </c>
      <c r="G242" s="141"/>
      <c r="H242" s="141"/>
      <c r="I242" s="142"/>
      <c r="J242" s="142"/>
      <c r="K242" s="142"/>
    </row>
    <row r="243" spans="1:11" x14ac:dyDescent="0.25">
      <c r="A243" s="135" t="s">
        <v>151</v>
      </c>
      <c r="B243" s="135" t="s">
        <v>7</v>
      </c>
      <c r="C243" s="139">
        <v>636649</v>
      </c>
      <c r="D243" s="139">
        <v>0</v>
      </c>
      <c r="E243" s="139">
        <v>636649</v>
      </c>
      <c r="G243" s="141"/>
      <c r="H243" s="141"/>
      <c r="I243" s="142"/>
      <c r="J243" s="142"/>
      <c r="K243" s="142"/>
    </row>
    <row r="244" spans="1:11" x14ac:dyDescent="0.25">
      <c r="A244" s="136" t="s">
        <v>115</v>
      </c>
      <c r="B244" s="136" t="s">
        <v>59</v>
      </c>
      <c r="C244" s="140">
        <v>521325</v>
      </c>
      <c r="D244" s="140">
        <v>0</v>
      </c>
      <c r="E244" s="140">
        <v>521325</v>
      </c>
      <c r="G244" s="141"/>
      <c r="H244" s="141"/>
      <c r="I244" s="142"/>
      <c r="J244" s="142"/>
      <c r="K244" s="142"/>
    </row>
    <row r="245" spans="1:11" x14ac:dyDescent="0.25">
      <c r="A245" s="136" t="s">
        <v>116</v>
      </c>
      <c r="B245" s="136" t="s">
        <v>61</v>
      </c>
      <c r="C245" s="140">
        <v>67624</v>
      </c>
      <c r="D245" s="140">
        <v>0</v>
      </c>
      <c r="E245" s="140">
        <v>67624</v>
      </c>
      <c r="G245" s="141"/>
      <c r="H245" s="141"/>
      <c r="I245" s="142"/>
      <c r="J245" s="142"/>
      <c r="K245" s="142"/>
    </row>
    <row r="246" spans="1:11" x14ac:dyDescent="0.25">
      <c r="A246" s="136" t="s">
        <v>117</v>
      </c>
      <c r="B246" s="136" t="s">
        <v>67</v>
      </c>
      <c r="C246" s="140">
        <v>47700</v>
      </c>
      <c r="D246" s="140">
        <v>0</v>
      </c>
      <c r="E246" s="140">
        <v>47700</v>
      </c>
      <c r="G246" s="141"/>
      <c r="H246" s="141"/>
      <c r="I246" s="142"/>
      <c r="J246" s="142"/>
      <c r="K246" s="142"/>
    </row>
    <row r="247" spans="1:11" x14ac:dyDescent="0.25">
      <c r="A247" s="135" t="s">
        <v>154</v>
      </c>
      <c r="B247" s="135" t="s">
        <v>7</v>
      </c>
      <c r="C247" s="139">
        <v>540887</v>
      </c>
      <c r="D247" s="139">
        <v>0</v>
      </c>
      <c r="E247" s="139">
        <v>540887</v>
      </c>
      <c r="G247" s="141"/>
      <c r="H247" s="141"/>
      <c r="I247" s="142"/>
      <c r="J247" s="142"/>
      <c r="K247" s="142"/>
    </row>
    <row r="248" spans="1:11" x14ac:dyDescent="0.25">
      <c r="A248" s="135" t="s">
        <v>149</v>
      </c>
      <c r="B248" s="135" t="s">
        <v>7</v>
      </c>
      <c r="C248" s="139">
        <v>540887</v>
      </c>
      <c r="D248" s="139">
        <v>0</v>
      </c>
      <c r="E248" s="139">
        <v>540887</v>
      </c>
      <c r="G248" s="141"/>
      <c r="H248" s="141"/>
      <c r="I248" s="142"/>
      <c r="J248" s="142"/>
      <c r="K248" s="142"/>
    </row>
    <row r="249" spans="1:11" x14ac:dyDescent="0.25">
      <c r="A249" s="135" t="s">
        <v>151</v>
      </c>
      <c r="B249" s="135" t="s">
        <v>7</v>
      </c>
      <c r="C249" s="139">
        <v>540887</v>
      </c>
      <c r="D249" s="139">
        <v>0</v>
      </c>
      <c r="E249" s="139">
        <v>540887</v>
      </c>
      <c r="G249" s="141"/>
      <c r="H249" s="141"/>
      <c r="I249" s="142"/>
      <c r="J249" s="142"/>
      <c r="K249" s="142"/>
    </row>
    <row r="250" spans="1:11" x14ac:dyDescent="0.25">
      <c r="A250" s="136" t="s">
        <v>115</v>
      </c>
      <c r="B250" s="136" t="s">
        <v>59</v>
      </c>
      <c r="C250" s="140">
        <v>355397</v>
      </c>
      <c r="D250" s="140">
        <v>0</v>
      </c>
      <c r="E250" s="140">
        <v>355397</v>
      </c>
      <c r="G250" s="141"/>
      <c r="H250" s="141"/>
      <c r="I250" s="142"/>
      <c r="J250" s="142"/>
      <c r="K250" s="142"/>
    </row>
    <row r="251" spans="1:11" x14ac:dyDescent="0.25">
      <c r="A251" s="136" t="s">
        <v>116</v>
      </c>
      <c r="B251" s="136" t="s">
        <v>61</v>
      </c>
      <c r="C251" s="140">
        <v>149870</v>
      </c>
      <c r="D251" s="140">
        <v>0</v>
      </c>
      <c r="E251" s="140">
        <v>149870</v>
      </c>
      <c r="G251" s="141"/>
      <c r="H251" s="141"/>
      <c r="I251" s="142"/>
      <c r="J251" s="142"/>
      <c r="K251" s="142"/>
    </row>
    <row r="252" spans="1:11" x14ac:dyDescent="0.25">
      <c r="A252" s="136" t="s">
        <v>117</v>
      </c>
      <c r="B252" s="136" t="s">
        <v>67</v>
      </c>
      <c r="C252" s="140">
        <v>35620</v>
      </c>
      <c r="D252" s="140">
        <v>0</v>
      </c>
      <c r="E252" s="140">
        <v>35620</v>
      </c>
      <c r="G252" s="141"/>
      <c r="H252" s="141"/>
      <c r="I252" s="142"/>
      <c r="J252" s="142"/>
      <c r="K252" s="142"/>
    </row>
    <row r="253" spans="1:11" x14ac:dyDescent="0.25">
      <c r="A253" s="135" t="s">
        <v>155</v>
      </c>
      <c r="B253" s="135" t="s">
        <v>7</v>
      </c>
      <c r="C253" s="139">
        <v>358396</v>
      </c>
      <c r="D253" s="139">
        <v>0</v>
      </c>
      <c r="E253" s="139">
        <v>358396</v>
      </c>
      <c r="G253" s="141"/>
      <c r="H253" s="141"/>
      <c r="I253" s="142"/>
      <c r="J253" s="142"/>
      <c r="K253" s="142"/>
    </row>
    <row r="254" spans="1:11" x14ac:dyDescent="0.25">
      <c r="A254" s="135" t="s">
        <v>149</v>
      </c>
      <c r="B254" s="135" t="s">
        <v>7</v>
      </c>
      <c r="C254" s="139">
        <v>358396</v>
      </c>
      <c r="D254" s="139">
        <v>0</v>
      </c>
      <c r="E254" s="139">
        <v>358396</v>
      </c>
      <c r="G254" s="141"/>
      <c r="H254" s="141"/>
      <c r="I254" s="142"/>
      <c r="J254" s="142"/>
      <c r="K254" s="142"/>
    </row>
    <row r="255" spans="1:11" x14ac:dyDescent="0.25">
      <c r="A255" s="135" t="s">
        <v>151</v>
      </c>
      <c r="B255" s="135" t="s">
        <v>7</v>
      </c>
      <c r="C255" s="139">
        <v>358396</v>
      </c>
      <c r="D255" s="139">
        <v>0</v>
      </c>
      <c r="E255" s="139">
        <v>358396</v>
      </c>
      <c r="G255" s="141"/>
      <c r="H255" s="141"/>
      <c r="I255" s="142"/>
      <c r="J255" s="142"/>
      <c r="K255" s="142"/>
    </row>
    <row r="256" spans="1:11" x14ac:dyDescent="0.25">
      <c r="A256" s="136" t="s">
        <v>115</v>
      </c>
      <c r="B256" s="136" t="s">
        <v>59</v>
      </c>
      <c r="C256" s="140">
        <v>247619</v>
      </c>
      <c r="D256" s="140">
        <v>600</v>
      </c>
      <c r="E256" s="140">
        <v>248219</v>
      </c>
      <c r="G256" s="141"/>
      <c r="H256" s="141"/>
      <c r="I256" s="142"/>
      <c r="J256" s="142"/>
      <c r="K256" s="142"/>
    </row>
    <row r="257" spans="1:11" x14ac:dyDescent="0.25">
      <c r="A257" s="136" t="s">
        <v>116</v>
      </c>
      <c r="B257" s="136" t="s">
        <v>61</v>
      </c>
      <c r="C257" s="140">
        <v>61559</v>
      </c>
      <c r="D257" s="140">
        <v>-600</v>
      </c>
      <c r="E257" s="140">
        <v>60959</v>
      </c>
      <c r="G257" s="141"/>
      <c r="H257" s="141"/>
      <c r="I257" s="142"/>
      <c r="J257" s="142"/>
      <c r="K257" s="142"/>
    </row>
    <row r="258" spans="1:11" x14ac:dyDescent="0.25">
      <c r="A258" s="136" t="s">
        <v>117</v>
      </c>
      <c r="B258" s="136" t="s">
        <v>67</v>
      </c>
      <c r="C258" s="140">
        <v>49218</v>
      </c>
      <c r="D258" s="140">
        <v>0</v>
      </c>
      <c r="E258" s="140">
        <v>49218</v>
      </c>
      <c r="G258" s="141"/>
      <c r="H258" s="141"/>
      <c r="I258" s="142"/>
      <c r="J258" s="142"/>
      <c r="K258" s="142"/>
    </row>
    <row r="259" spans="1:11" x14ac:dyDescent="0.25">
      <c r="A259" s="135" t="s">
        <v>156</v>
      </c>
      <c r="B259" s="135" t="s">
        <v>7</v>
      </c>
      <c r="C259" s="139">
        <v>5995467</v>
      </c>
      <c r="D259" s="139">
        <v>0</v>
      </c>
      <c r="E259" s="139">
        <v>5995467</v>
      </c>
      <c r="G259" s="141"/>
      <c r="H259" s="141"/>
      <c r="I259" s="142"/>
      <c r="J259" s="142"/>
      <c r="K259" s="142"/>
    </row>
    <row r="260" spans="1:11" x14ac:dyDescent="0.25">
      <c r="A260" s="135" t="s">
        <v>157</v>
      </c>
      <c r="B260" s="135" t="s">
        <v>7</v>
      </c>
      <c r="C260" s="139">
        <v>5995467</v>
      </c>
      <c r="D260" s="139">
        <v>0</v>
      </c>
      <c r="E260" s="139">
        <v>5995467</v>
      </c>
      <c r="G260" s="141"/>
      <c r="H260" s="141"/>
      <c r="I260" s="142"/>
      <c r="J260" s="142"/>
      <c r="K260" s="142"/>
    </row>
    <row r="261" spans="1:11" x14ac:dyDescent="0.25">
      <c r="A261" s="135" t="s">
        <v>158</v>
      </c>
      <c r="B261" s="135" t="s">
        <v>7</v>
      </c>
      <c r="C261" s="139">
        <v>10550</v>
      </c>
      <c r="D261" s="139">
        <v>0</v>
      </c>
      <c r="E261" s="139">
        <v>10550</v>
      </c>
      <c r="G261" s="141"/>
      <c r="H261" s="141"/>
      <c r="I261" s="142"/>
      <c r="J261" s="142"/>
      <c r="K261" s="142"/>
    </row>
    <row r="262" spans="1:11" x14ac:dyDescent="0.25">
      <c r="A262" s="136" t="s">
        <v>122</v>
      </c>
      <c r="B262" s="136" t="s">
        <v>69</v>
      </c>
      <c r="C262" s="140">
        <v>10550</v>
      </c>
      <c r="D262" s="140">
        <v>0</v>
      </c>
      <c r="E262" s="140">
        <v>10550</v>
      </c>
      <c r="G262" s="141"/>
      <c r="H262" s="141"/>
      <c r="I262" s="142"/>
      <c r="J262" s="142"/>
      <c r="K262" s="142"/>
    </row>
    <row r="263" spans="1:11" x14ac:dyDescent="0.25">
      <c r="A263" s="135" t="s">
        <v>159</v>
      </c>
      <c r="B263" s="135" t="s">
        <v>7</v>
      </c>
      <c r="C263" s="139">
        <v>1046383</v>
      </c>
      <c r="D263" s="139">
        <v>0</v>
      </c>
      <c r="E263" s="139">
        <v>1046383</v>
      </c>
      <c r="G263" s="141"/>
      <c r="H263" s="141"/>
      <c r="I263" s="142"/>
      <c r="J263" s="142"/>
      <c r="K263" s="142"/>
    </row>
    <row r="264" spans="1:11" x14ac:dyDescent="0.25">
      <c r="A264" s="136" t="s">
        <v>115</v>
      </c>
      <c r="B264" s="136" t="s">
        <v>59</v>
      </c>
      <c r="C264" s="140">
        <v>1278</v>
      </c>
      <c r="D264" s="140">
        <v>0</v>
      </c>
      <c r="E264" s="140">
        <v>1278</v>
      </c>
      <c r="G264" s="141"/>
      <c r="H264" s="141"/>
      <c r="I264" s="142"/>
      <c r="J264" s="142"/>
      <c r="K264" s="142"/>
    </row>
    <row r="265" spans="1:11" x14ac:dyDescent="0.25">
      <c r="A265" s="136" t="s">
        <v>116</v>
      </c>
      <c r="B265" s="136" t="s">
        <v>61</v>
      </c>
      <c r="C265" s="140">
        <v>7186</v>
      </c>
      <c r="D265" s="140">
        <v>0</v>
      </c>
      <c r="E265" s="140">
        <v>7186</v>
      </c>
      <c r="G265" s="141"/>
      <c r="H265" s="141"/>
      <c r="I265" s="142"/>
      <c r="J265" s="142"/>
      <c r="K265" s="142"/>
    </row>
    <row r="266" spans="1:11" x14ac:dyDescent="0.25">
      <c r="A266" s="136" t="s">
        <v>122</v>
      </c>
      <c r="B266" s="136" t="s">
        <v>69</v>
      </c>
      <c r="C266" s="140">
        <v>1037919</v>
      </c>
      <c r="D266" s="140">
        <v>0</v>
      </c>
      <c r="E266" s="140">
        <v>1037919</v>
      </c>
      <c r="G266" s="141"/>
      <c r="H266" s="141"/>
      <c r="I266" s="142"/>
      <c r="J266" s="142"/>
      <c r="K266" s="142"/>
    </row>
    <row r="267" spans="1:11" x14ac:dyDescent="0.25">
      <c r="A267" s="135" t="s">
        <v>160</v>
      </c>
      <c r="B267" s="135" t="s">
        <v>7</v>
      </c>
      <c r="C267" s="139">
        <v>136597</v>
      </c>
      <c r="D267" s="139">
        <v>0</v>
      </c>
      <c r="E267" s="139">
        <v>136597</v>
      </c>
      <c r="G267" s="141"/>
      <c r="H267" s="141"/>
      <c r="I267" s="142"/>
      <c r="J267" s="142"/>
      <c r="K267" s="142"/>
    </row>
    <row r="268" spans="1:11" x14ac:dyDescent="0.25">
      <c r="A268" s="136" t="s">
        <v>115</v>
      </c>
      <c r="B268" s="136" t="s">
        <v>59</v>
      </c>
      <c r="C268" s="140">
        <v>97433</v>
      </c>
      <c r="D268" s="140">
        <v>0</v>
      </c>
      <c r="E268" s="140">
        <v>97433</v>
      </c>
      <c r="G268" s="141"/>
      <c r="H268" s="141"/>
      <c r="I268" s="142"/>
      <c r="J268" s="142"/>
      <c r="K268" s="142"/>
    </row>
    <row r="269" spans="1:11" x14ac:dyDescent="0.25">
      <c r="A269" s="136" t="s">
        <v>116</v>
      </c>
      <c r="B269" s="136" t="s">
        <v>61</v>
      </c>
      <c r="C269" s="140">
        <v>33688</v>
      </c>
      <c r="D269" s="140">
        <v>0</v>
      </c>
      <c r="E269" s="140">
        <v>33688</v>
      </c>
      <c r="G269" s="141"/>
      <c r="H269" s="141"/>
      <c r="I269" s="142"/>
      <c r="J269" s="142"/>
      <c r="K269" s="142"/>
    </row>
    <row r="270" spans="1:11" x14ac:dyDescent="0.25">
      <c r="A270" s="136" t="s">
        <v>117</v>
      </c>
      <c r="B270" s="136" t="s">
        <v>67</v>
      </c>
      <c r="C270" s="140">
        <v>4168</v>
      </c>
      <c r="D270" s="140">
        <v>0</v>
      </c>
      <c r="E270" s="140">
        <v>4168</v>
      </c>
      <c r="G270" s="141"/>
      <c r="H270" s="141"/>
      <c r="I270" s="142"/>
      <c r="J270" s="142"/>
      <c r="K270" s="142"/>
    </row>
    <row r="271" spans="1:11" x14ac:dyDescent="0.25">
      <c r="A271" s="136" t="s">
        <v>122</v>
      </c>
      <c r="B271" s="136" t="s">
        <v>69</v>
      </c>
      <c r="C271" s="140">
        <v>1308</v>
      </c>
      <c r="D271" s="140">
        <v>0</v>
      </c>
      <c r="E271" s="140">
        <v>1308</v>
      </c>
      <c r="G271" s="141"/>
      <c r="H271" s="141"/>
      <c r="I271" s="142"/>
      <c r="J271" s="142"/>
      <c r="K271" s="142"/>
    </row>
    <row r="272" spans="1:11" ht="26.45" customHeight="1" x14ac:dyDescent="0.25">
      <c r="A272" s="135" t="s">
        <v>161</v>
      </c>
      <c r="B272" s="135" t="s">
        <v>7</v>
      </c>
      <c r="C272" s="139">
        <v>1292549</v>
      </c>
      <c r="D272" s="139">
        <v>0</v>
      </c>
      <c r="E272" s="139">
        <v>1292549</v>
      </c>
      <c r="G272" s="141"/>
      <c r="H272" s="141"/>
      <c r="I272" s="142"/>
      <c r="J272" s="142"/>
      <c r="K272" s="142"/>
    </row>
    <row r="273" spans="1:11" x14ac:dyDescent="0.25">
      <c r="A273" s="136" t="s">
        <v>115</v>
      </c>
      <c r="B273" s="136" t="s">
        <v>59</v>
      </c>
      <c r="C273" s="140">
        <v>800893</v>
      </c>
      <c r="D273" s="140">
        <v>0</v>
      </c>
      <c r="E273" s="140">
        <v>800893</v>
      </c>
      <c r="G273" s="141"/>
      <c r="H273" s="141"/>
      <c r="I273" s="142"/>
      <c r="J273" s="142"/>
      <c r="K273" s="142"/>
    </row>
    <row r="274" spans="1:11" x14ac:dyDescent="0.25">
      <c r="A274" s="136" t="s">
        <v>116</v>
      </c>
      <c r="B274" s="136" t="s">
        <v>61</v>
      </c>
      <c r="C274" s="140">
        <v>184752</v>
      </c>
      <c r="D274" s="140">
        <v>-4851</v>
      </c>
      <c r="E274" s="140">
        <v>179901</v>
      </c>
      <c r="G274" s="141"/>
      <c r="H274" s="141"/>
      <c r="I274" s="142"/>
      <c r="J274" s="142"/>
      <c r="K274" s="142"/>
    </row>
    <row r="275" spans="1:11" x14ac:dyDescent="0.25">
      <c r="A275" s="136" t="s">
        <v>117</v>
      </c>
      <c r="B275" s="136" t="s">
        <v>67</v>
      </c>
      <c r="C275" s="140">
        <v>54381</v>
      </c>
      <c r="D275" s="140">
        <v>4851</v>
      </c>
      <c r="E275" s="140">
        <v>59232</v>
      </c>
      <c r="G275" s="141"/>
      <c r="H275" s="141"/>
      <c r="I275" s="142"/>
      <c r="J275" s="142"/>
      <c r="K275" s="142"/>
    </row>
    <row r="276" spans="1:11" x14ac:dyDescent="0.25">
      <c r="A276" s="136" t="s">
        <v>122</v>
      </c>
      <c r="B276" s="136" t="s">
        <v>69</v>
      </c>
      <c r="C276" s="140">
        <v>252523</v>
      </c>
      <c r="D276" s="145">
        <v>-2850</v>
      </c>
      <c r="E276" s="145">
        <v>249673</v>
      </c>
      <c r="G276" s="141"/>
      <c r="H276" s="141"/>
      <c r="I276" s="142"/>
      <c r="J276" s="142"/>
      <c r="K276" s="142"/>
    </row>
    <row r="277" spans="1:11" ht="23.25" x14ac:dyDescent="0.25">
      <c r="A277" s="136" t="s">
        <v>118</v>
      </c>
      <c r="B277" s="136">
        <v>7000</v>
      </c>
      <c r="C277" s="140">
        <v>0</v>
      </c>
      <c r="D277" s="145">
        <v>2850</v>
      </c>
      <c r="E277" s="145">
        <v>2850</v>
      </c>
      <c r="G277" s="141"/>
      <c r="H277" s="141"/>
      <c r="I277" s="142"/>
      <c r="J277" s="142"/>
      <c r="K277" s="142"/>
    </row>
    <row r="278" spans="1:11" x14ac:dyDescent="0.25">
      <c r="A278" s="135" t="s">
        <v>162</v>
      </c>
      <c r="B278" s="135" t="s">
        <v>7</v>
      </c>
      <c r="C278" s="139">
        <v>3509388</v>
      </c>
      <c r="D278" s="139">
        <v>0</v>
      </c>
      <c r="E278" s="139">
        <v>3509388</v>
      </c>
      <c r="G278" s="141"/>
      <c r="H278" s="141"/>
      <c r="I278" s="142"/>
      <c r="J278" s="142"/>
      <c r="K278" s="142"/>
    </row>
    <row r="279" spans="1:11" x14ac:dyDescent="0.25">
      <c r="A279" s="136" t="s">
        <v>115</v>
      </c>
      <c r="B279" s="136" t="s">
        <v>59</v>
      </c>
      <c r="C279" s="140">
        <v>1406056</v>
      </c>
      <c r="D279" s="140">
        <v>0</v>
      </c>
      <c r="E279" s="140">
        <v>1406056</v>
      </c>
      <c r="G279" s="141"/>
      <c r="H279" s="141"/>
      <c r="I279" s="142"/>
      <c r="J279" s="142"/>
      <c r="K279" s="142"/>
    </row>
    <row r="280" spans="1:11" x14ac:dyDescent="0.25">
      <c r="A280" s="136" t="s">
        <v>116</v>
      </c>
      <c r="B280" s="136" t="s">
        <v>61</v>
      </c>
      <c r="C280" s="140">
        <v>194248</v>
      </c>
      <c r="D280" s="140">
        <v>0</v>
      </c>
      <c r="E280" s="140">
        <v>194248</v>
      </c>
      <c r="G280" s="141"/>
      <c r="H280" s="141"/>
      <c r="I280" s="142"/>
      <c r="J280" s="142"/>
      <c r="K280" s="142"/>
    </row>
    <row r="281" spans="1:11" x14ac:dyDescent="0.25">
      <c r="A281" s="136" t="s">
        <v>141</v>
      </c>
      <c r="B281" s="136" t="s">
        <v>63</v>
      </c>
      <c r="C281" s="140">
        <v>0</v>
      </c>
      <c r="D281" s="140">
        <v>0</v>
      </c>
      <c r="E281" s="140">
        <v>0</v>
      </c>
      <c r="G281" s="141"/>
      <c r="H281" s="141"/>
      <c r="I281" s="142"/>
      <c r="J281" s="142"/>
      <c r="K281" s="142"/>
    </row>
    <row r="282" spans="1:11" x14ac:dyDescent="0.25">
      <c r="A282" s="136" t="s">
        <v>117</v>
      </c>
      <c r="B282" s="136" t="s">
        <v>67</v>
      </c>
      <c r="C282" s="140">
        <v>24673</v>
      </c>
      <c r="D282" s="140">
        <v>0</v>
      </c>
      <c r="E282" s="140">
        <v>24673</v>
      </c>
      <c r="G282" s="141"/>
      <c r="H282" s="141"/>
      <c r="I282" s="142"/>
      <c r="J282" s="142"/>
      <c r="K282" s="142"/>
    </row>
    <row r="283" spans="1:11" x14ac:dyDescent="0.25">
      <c r="A283" s="136" t="s">
        <v>122</v>
      </c>
      <c r="B283" s="136" t="s">
        <v>69</v>
      </c>
      <c r="C283" s="140">
        <v>1884411</v>
      </c>
      <c r="D283" s="140">
        <v>0</v>
      </c>
      <c r="E283" s="140">
        <v>1884411</v>
      </c>
      <c r="G283" s="141"/>
      <c r="H283" s="141"/>
      <c r="I283" s="142"/>
      <c r="J283" s="142"/>
      <c r="K283" s="142"/>
    </row>
    <row r="284" spans="1:11" x14ac:dyDescent="0.25">
      <c r="A284" s="135" t="s">
        <v>163</v>
      </c>
      <c r="B284" s="135" t="s">
        <v>7</v>
      </c>
      <c r="C284" s="139">
        <v>503823</v>
      </c>
      <c r="D284" s="139">
        <v>0</v>
      </c>
      <c r="E284" s="139">
        <v>503823</v>
      </c>
      <c r="G284" s="141"/>
      <c r="H284" s="141"/>
      <c r="I284" s="142"/>
      <c r="J284" s="142"/>
      <c r="K284" s="142"/>
    </row>
    <row r="285" spans="1:11" x14ac:dyDescent="0.25">
      <c r="A285" s="135" t="s">
        <v>157</v>
      </c>
      <c r="B285" s="135" t="s">
        <v>7</v>
      </c>
      <c r="C285" s="139">
        <v>503823</v>
      </c>
      <c r="D285" s="139">
        <v>0</v>
      </c>
      <c r="E285" s="139">
        <v>503823</v>
      </c>
      <c r="G285" s="141"/>
      <c r="H285" s="141"/>
      <c r="I285" s="142"/>
      <c r="J285" s="142"/>
      <c r="K285" s="142"/>
    </row>
    <row r="286" spans="1:11" x14ac:dyDescent="0.25">
      <c r="A286" s="135" t="s">
        <v>160</v>
      </c>
      <c r="B286" s="135" t="s">
        <v>7</v>
      </c>
      <c r="C286" s="139">
        <v>503823</v>
      </c>
      <c r="D286" s="139">
        <v>0</v>
      </c>
      <c r="E286" s="139">
        <v>503823</v>
      </c>
      <c r="G286" s="141"/>
      <c r="H286" s="141"/>
      <c r="I286" s="142"/>
      <c r="J286" s="142"/>
      <c r="K286" s="142"/>
    </row>
    <row r="287" spans="1:11" x14ac:dyDescent="0.25">
      <c r="A287" s="136" t="s">
        <v>115</v>
      </c>
      <c r="B287" s="136" t="s">
        <v>59</v>
      </c>
      <c r="C287" s="140">
        <v>434406</v>
      </c>
      <c r="D287" s="140">
        <v>0</v>
      </c>
      <c r="E287" s="140">
        <v>434406</v>
      </c>
      <c r="G287" s="141"/>
      <c r="H287" s="141"/>
      <c r="I287" s="142"/>
      <c r="J287" s="142"/>
      <c r="K287" s="142"/>
    </row>
    <row r="288" spans="1:11" x14ac:dyDescent="0.25">
      <c r="A288" s="136" t="s">
        <v>116</v>
      </c>
      <c r="B288" s="136" t="s">
        <v>61</v>
      </c>
      <c r="C288" s="140">
        <v>52547</v>
      </c>
      <c r="D288" s="140">
        <v>0</v>
      </c>
      <c r="E288" s="140">
        <v>52547</v>
      </c>
      <c r="G288" s="141"/>
      <c r="H288" s="141"/>
      <c r="I288" s="142"/>
      <c r="J288" s="142"/>
      <c r="K288" s="142"/>
    </row>
    <row r="289" spans="1:11" x14ac:dyDescent="0.25">
      <c r="A289" s="136" t="s">
        <v>117</v>
      </c>
      <c r="B289" s="136" t="s">
        <v>67</v>
      </c>
      <c r="C289" s="140">
        <v>16870</v>
      </c>
      <c r="D289" s="140">
        <v>0</v>
      </c>
      <c r="E289" s="140">
        <v>16870</v>
      </c>
      <c r="G289" s="141"/>
      <c r="H289" s="141"/>
      <c r="I289" s="142"/>
      <c r="J289" s="142"/>
      <c r="K289" s="142"/>
    </row>
    <row r="290" spans="1:11" x14ac:dyDescent="0.25">
      <c r="A290" s="135" t="s">
        <v>164</v>
      </c>
      <c r="B290" s="135" t="s">
        <v>7</v>
      </c>
      <c r="C290" s="139">
        <v>545329</v>
      </c>
      <c r="D290" s="139">
        <v>0</v>
      </c>
      <c r="E290" s="139">
        <v>545329</v>
      </c>
      <c r="G290" s="141"/>
      <c r="H290" s="141"/>
      <c r="I290" s="142"/>
      <c r="J290" s="142"/>
      <c r="K290" s="142"/>
    </row>
    <row r="291" spans="1:11" x14ac:dyDescent="0.25">
      <c r="A291" s="135" t="s">
        <v>113</v>
      </c>
      <c r="B291" s="135" t="s">
        <v>7</v>
      </c>
      <c r="C291" s="139">
        <v>545329</v>
      </c>
      <c r="D291" s="139">
        <v>0</v>
      </c>
      <c r="E291" s="139">
        <v>545329</v>
      </c>
      <c r="G291" s="141"/>
      <c r="H291" s="141"/>
      <c r="I291" s="142"/>
      <c r="J291" s="142"/>
      <c r="K291" s="142"/>
    </row>
    <row r="292" spans="1:11" x14ac:dyDescent="0.25">
      <c r="A292" s="135" t="s">
        <v>119</v>
      </c>
      <c r="B292" s="135" t="s">
        <v>7</v>
      </c>
      <c r="C292" s="139">
        <v>545329</v>
      </c>
      <c r="D292" s="139">
        <v>0</v>
      </c>
      <c r="E292" s="139">
        <v>545329</v>
      </c>
      <c r="G292" s="141"/>
      <c r="H292" s="141"/>
      <c r="I292" s="142"/>
      <c r="J292" s="142"/>
      <c r="K292" s="142"/>
    </row>
    <row r="293" spans="1:11" x14ac:dyDescent="0.25">
      <c r="A293" s="136" t="s">
        <v>115</v>
      </c>
      <c r="B293" s="136" t="s">
        <v>59</v>
      </c>
      <c r="C293" s="140">
        <v>503047</v>
      </c>
      <c r="D293" s="140">
        <v>0</v>
      </c>
      <c r="E293" s="140">
        <v>503047</v>
      </c>
      <c r="G293" s="141"/>
      <c r="H293" s="141"/>
      <c r="I293" s="142"/>
      <c r="J293" s="142"/>
      <c r="K293" s="142"/>
    </row>
    <row r="294" spans="1:11" x14ac:dyDescent="0.25">
      <c r="A294" s="136" t="s">
        <v>116</v>
      </c>
      <c r="B294" s="136" t="s">
        <v>61</v>
      </c>
      <c r="C294" s="140">
        <v>30276</v>
      </c>
      <c r="D294" s="140">
        <v>0</v>
      </c>
      <c r="E294" s="140">
        <v>30276</v>
      </c>
      <c r="G294" s="141"/>
      <c r="H294" s="141"/>
      <c r="I294" s="142"/>
      <c r="J294" s="142"/>
      <c r="K294" s="142"/>
    </row>
    <row r="295" spans="1:11" x14ac:dyDescent="0.25">
      <c r="A295" s="136" t="s">
        <v>117</v>
      </c>
      <c r="B295" s="136" t="s">
        <v>67</v>
      </c>
      <c r="C295" s="140">
        <v>11001</v>
      </c>
      <c r="D295" s="140">
        <v>0</v>
      </c>
      <c r="E295" s="140">
        <v>11001</v>
      </c>
      <c r="G295" s="141"/>
      <c r="H295" s="141"/>
      <c r="I295" s="142"/>
      <c r="J295" s="142"/>
      <c r="K295" s="142"/>
    </row>
    <row r="296" spans="1:11" x14ac:dyDescent="0.25">
      <c r="A296" s="136" t="s">
        <v>122</v>
      </c>
      <c r="B296" s="136" t="s">
        <v>69</v>
      </c>
      <c r="C296" s="140">
        <v>1005</v>
      </c>
      <c r="D296" s="140">
        <v>0</v>
      </c>
      <c r="E296" s="140">
        <v>1005</v>
      </c>
      <c r="G296" s="141"/>
      <c r="H296" s="141"/>
      <c r="I296" s="142"/>
      <c r="J296" s="142"/>
      <c r="K296" s="142"/>
    </row>
    <row r="297" spans="1:11" x14ac:dyDescent="0.25">
      <c r="A297" s="135" t="s">
        <v>165</v>
      </c>
      <c r="B297" s="135" t="s">
        <v>7</v>
      </c>
      <c r="C297" s="139">
        <v>26684981</v>
      </c>
      <c r="D297" s="139">
        <v>52983</v>
      </c>
      <c r="E297" s="139">
        <v>26737964</v>
      </c>
      <c r="G297" s="141"/>
      <c r="H297" s="141"/>
      <c r="I297" s="142"/>
      <c r="J297" s="142"/>
      <c r="K297" s="142"/>
    </row>
    <row r="298" spans="1:11" x14ac:dyDescent="0.25">
      <c r="A298" s="135" t="s">
        <v>137</v>
      </c>
      <c r="B298" s="135" t="s">
        <v>7</v>
      </c>
      <c r="C298" s="139">
        <v>3044907</v>
      </c>
      <c r="D298" s="139">
        <v>-5209</v>
      </c>
      <c r="E298" s="139">
        <v>3039698</v>
      </c>
      <c r="G298" s="141"/>
      <c r="H298" s="141"/>
      <c r="I298" s="142"/>
      <c r="J298" s="142"/>
      <c r="K298" s="142"/>
    </row>
    <row r="299" spans="1:11" ht="25.9" customHeight="1" x14ac:dyDescent="0.25">
      <c r="A299" s="135" t="s">
        <v>138</v>
      </c>
      <c r="B299" s="135" t="s">
        <v>7</v>
      </c>
      <c r="C299" s="139">
        <v>2813567</v>
      </c>
      <c r="D299" s="139">
        <v>0</v>
      </c>
      <c r="E299" s="139">
        <v>2813567</v>
      </c>
      <c r="G299" s="141"/>
      <c r="H299" s="141"/>
      <c r="I299" s="142"/>
      <c r="J299" s="142"/>
      <c r="K299" s="142"/>
    </row>
    <row r="300" spans="1:11" x14ac:dyDescent="0.25">
      <c r="A300" s="136" t="s">
        <v>115</v>
      </c>
      <c r="B300" s="136" t="s">
        <v>59</v>
      </c>
      <c r="C300" s="140">
        <v>2496723</v>
      </c>
      <c r="D300" s="140">
        <v>0</v>
      </c>
      <c r="E300" s="140">
        <v>2496723</v>
      </c>
      <c r="G300" s="141"/>
      <c r="H300" s="141"/>
      <c r="I300" s="142"/>
      <c r="J300" s="142"/>
      <c r="K300" s="142"/>
    </row>
    <row r="301" spans="1:11" x14ac:dyDescent="0.25">
      <c r="A301" s="136" t="s">
        <v>116</v>
      </c>
      <c r="B301" s="136" t="s">
        <v>61</v>
      </c>
      <c r="C301" s="140">
        <v>283507</v>
      </c>
      <c r="D301" s="145">
        <v>-2566</v>
      </c>
      <c r="E301" s="145">
        <v>280941</v>
      </c>
      <c r="G301" s="141"/>
      <c r="H301" s="141"/>
      <c r="I301" s="142"/>
      <c r="J301" s="142"/>
      <c r="K301" s="142"/>
    </row>
    <row r="302" spans="1:11" x14ac:dyDescent="0.25">
      <c r="A302" s="136" t="s">
        <v>141</v>
      </c>
      <c r="B302" s="136" t="s">
        <v>63</v>
      </c>
      <c r="C302" s="140">
        <v>100</v>
      </c>
      <c r="D302" s="145">
        <v>0</v>
      </c>
      <c r="E302" s="145">
        <v>100</v>
      </c>
      <c r="G302" s="141"/>
      <c r="H302" s="141"/>
      <c r="I302" s="142"/>
      <c r="J302" s="142"/>
      <c r="K302" s="142"/>
    </row>
    <row r="303" spans="1:11" x14ac:dyDescent="0.25">
      <c r="A303" s="136" t="s">
        <v>117</v>
      </c>
      <c r="B303" s="136" t="s">
        <v>67</v>
      </c>
      <c r="C303" s="140">
        <v>22407</v>
      </c>
      <c r="D303" s="145">
        <v>2566</v>
      </c>
      <c r="E303" s="145">
        <v>24973</v>
      </c>
      <c r="G303" s="141"/>
      <c r="H303" s="141"/>
      <c r="I303" s="142"/>
      <c r="J303" s="142"/>
      <c r="K303" s="142"/>
    </row>
    <row r="304" spans="1:11" x14ac:dyDescent="0.25">
      <c r="A304" s="136" t="s">
        <v>122</v>
      </c>
      <c r="B304" s="136" t="s">
        <v>69</v>
      </c>
      <c r="C304" s="140">
        <v>10830</v>
      </c>
      <c r="D304" s="140">
        <v>0</v>
      </c>
      <c r="E304" s="140">
        <v>10830</v>
      </c>
      <c r="G304" s="141"/>
      <c r="H304" s="141"/>
      <c r="I304" s="142"/>
      <c r="J304" s="142"/>
      <c r="K304" s="142"/>
    </row>
    <row r="305" spans="1:11" x14ac:dyDescent="0.25">
      <c r="A305" s="135" t="s">
        <v>166</v>
      </c>
      <c r="B305" s="135" t="s">
        <v>7</v>
      </c>
      <c r="C305" s="139">
        <v>20000</v>
      </c>
      <c r="D305" s="139">
        <v>0</v>
      </c>
      <c r="E305" s="139">
        <v>20000</v>
      </c>
      <c r="G305" s="141"/>
      <c r="H305" s="141"/>
      <c r="I305" s="142"/>
      <c r="J305" s="142"/>
      <c r="K305" s="142"/>
    </row>
    <row r="306" spans="1:11" ht="23.25" x14ac:dyDescent="0.25">
      <c r="A306" s="136" t="s">
        <v>118</v>
      </c>
      <c r="B306" s="136" t="s">
        <v>71</v>
      </c>
      <c r="C306" s="140">
        <v>20000</v>
      </c>
      <c r="D306" s="140">
        <v>0</v>
      </c>
      <c r="E306" s="140">
        <v>20000</v>
      </c>
      <c r="G306" s="141"/>
      <c r="H306" s="141"/>
      <c r="I306" s="142"/>
      <c r="J306" s="142"/>
      <c r="K306" s="142"/>
    </row>
    <row r="307" spans="1:11" ht="28.9" customHeight="1" x14ac:dyDescent="0.25">
      <c r="A307" s="135" t="s">
        <v>167</v>
      </c>
      <c r="B307" s="135" t="s">
        <v>7</v>
      </c>
      <c r="C307" s="139">
        <v>206131</v>
      </c>
      <c r="D307" s="139">
        <v>0</v>
      </c>
      <c r="E307" s="139">
        <v>206131</v>
      </c>
      <c r="G307" s="141"/>
      <c r="H307" s="141"/>
      <c r="I307" s="142"/>
      <c r="J307" s="142"/>
      <c r="K307" s="142"/>
    </row>
    <row r="308" spans="1:11" x14ac:dyDescent="0.25">
      <c r="A308" s="136" t="s">
        <v>116</v>
      </c>
      <c r="B308" s="136" t="s">
        <v>61</v>
      </c>
      <c r="C308" s="140">
        <v>77664</v>
      </c>
      <c r="D308" s="140">
        <v>0</v>
      </c>
      <c r="E308" s="140">
        <v>77664</v>
      </c>
      <c r="G308" s="141"/>
      <c r="H308" s="141"/>
      <c r="I308" s="142"/>
      <c r="J308" s="142"/>
      <c r="K308" s="142"/>
    </row>
    <row r="309" spans="1:11" x14ac:dyDescent="0.25">
      <c r="A309" s="136" t="s">
        <v>168</v>
      </c>
      <c r="B309" s="136" t="s">
        <v>65</v>
      </c>
      <c r="C309" s="140">
        <v>128467</v>
      </c>
      <c r="D309" s="140">
        <v>0</v>
      </c>
      <c r="E309" s="140">
        <v>128467</v>
      </c>
      <c r="G309" s="141"/>
      <c r="H309" s="141"/>
      <c r="I309" s="142"/>
      <c r="J309" s="142"/>
      <c r="K309" s="142"/>
    </row>
    <row r="310" spans="1:11" ht="27" customHeight="1" x14ac:dyDescent="0.25">
      <c r="A310" s="135" t="s">
        <v>169</v>
      </c>
      <c r="B310" s="135" t="s">
        <v>7</v>
      </c>
      <c r="C310" s="139">
        <v>5209</v>
      </c>
      <c r="D310" s="139">
        <v>-5209</v>
      </c>
      <c r="E310" s="139">
        <v>0</v>
      </c>
      <c r="G310" s="141"/>
      <c r="H310" s="141"/>
      <c r="I310" s="142"/>
      <c r="J310" s="142"/>
      <c r="K310" s="142"/>
    </row>
    <row r="311" spans="1:11" x14ac:dyDescent="0.25">
      <c r="A311" s="136" t="s">
        <v>116</v>
      </c>
      <c r="B311" s="136" t="s">
        <v>61</v>
      </c>
      <c r="C311" s="140">
        <v>5209</v>
      </c>
      <c r="D311" s="140">
        <v>-5209</v>
      </c>
      <c r="E311" s="140">
        <v>0</v>
      </c>
      <c r="G311" s="141"/>
      <c r="H311" s="141"/>
      <c r="I311" s="142"/>
      <c r="J311" s="142"/>
      <c r="K311" s="142"/>
    </row>
    <row r="312" spans="1:11" ht="23.25" x14ac:dyDescent="0.25">
      <c r="A312" s="136" t="s">
        <v>118</v>
      </c>
      <c r="B312" s="136" t="s">
        <v>71</v>
      </c>
      <c r="C312" s="140">
        <v>0</v>
      </c>
      <c r="D312" s="140">
        <v>0</v>
      </c>
      <c r="E312" s="140">
        <v>0</v>
      </c>
      <c r="G312" s="141"/>
      <c r="H312" s="141"/>
      <c r="I312" s="142"/>
      <c r="J312" s="142"/>
      <c r="K312" s="142"/>
    </row>
    <row r="313" spans="1:11" x14ac:dyDescent="0.25">
      <c r="A313" s="135" t="s">
        <v>170</v>
      </c>
      <c r="B313" s="135" t="s">
        <v>7</v>
      </c>
      <c r="C313" s="139">
        <v>118850</v>
      </c>
      <c r="D313" s="139">
        <v>0</v>
      </c>
      <c r="E313" s="139">
        <v>118850</v>
      </c>
      <c r="G313" s="141"/>
      <c r="H313" s="141"/>
      <c r="I313" s="142"/>
      <c r="J313" s="142"/>
      <c r="K313" s="142"/>
    </row>
    <row r="314" spans="1:11" x14ac:dyDescent="0.25">
      <c r="A314" s="135" t="s">
        <v>171</v>
      </c>
      <c r="B314" s="135" t="s">
        <v>7</v>
      </c>
      <c r="C314" s="139">
        <v>111694</v>
      </c>
      <c r="D314" s="139">
        <v>0</v>
      </c>
      <c r="E314" s="139">
        <v>111694</v>
      </c>
      <c r="G314" s="141"/>
      <c r="H314" s="141"/>
      <c r="I314" s="142"/>
      <c r="J314" s="142"/>
      <c r="K314" s="142"/>
    </row>
    <row r="315" spans="1:11" x14ac:dyDescent="0.25">
      <c r="A315" s="136" t="s">
        <v>115</v>
      </c>
      <c r="B315" s="136" t="s">
        <v>59</v>
      </c>
      <c r="C315" s="140">
        <v>101393</v>
      </c>
      <c r="D315" s="140">
        <v>0</v>
      </c>
      <c r="E315" s="140">
        <v>101393</v>
      </c>
      <c r="G315" s="141"/>
      <c r="H315" s="141"/>
      <c r="I315" s="142"/>
      <c r="J315" s="142"/>
      <c r="K315" s="142"/>
    </row>
    <row r="316" spans="1:11" x14ac:dyDescent="0.25">
      <c r="A316" s="136" t="s">
        <v>116</v>
      </c>
      <c r="B316" s="136" t="s">
        <v>61</v>
      </c>
      <c r="C316" s="140">
        <v>9245</v>
      </c>
      <c r="D316" s="140">
        <v>0</v>
      </c>
      <c r="E316" s="140">
        <v>9245</v>
      </c>
      <c r="G316" s="141"/>
      <c r="H316" s="141"/>
      <c r="I316" s="142"/>
      <c r="J316" s="142"/>
      <c r="K316" s="142"/>
    </row>
    <row r="317" spans="1:11" x14ac:dyDescent="0.25">
      <c r="A317" s="136" t="s">
        <v>122</v>
      </c>
      <c r="B317" s="136" t="s">
        <v>69</v>
      </c>
      <c r="C317" s="140">
        <v>1056</v>
      </c>
      <c r="D317" s="140">
        <v>0</v>
      </c>
      <c r="E317" s="140">
        <v>1056</v>
      </c>
      <c r="G317" s="141"/>
      <c r="H317" s="141"/>
      <c r="I317" s="142"/>
      <c r="J317" s="142"/>
      <c r="K317" s="142"/>
    </row>
    <row r="318" spans="1:11" ht="22.5" x14ac:dyDescent="0.25">
      <c r="A318" s="135" t="s">
        <v>172</v>
      </c>
      <c r="B318" s="135" t="s">
        <v>7</v>
      </c>
      <c r="C318" s="139">
        <v>7156</v>
      </c>
      <c r="D318" s="139">
        <v>0</v>
      </c>
      <c r="E318" s="139">
        <v>7156</v>
      </c>
      <c r="G318" s="141"/>
      <c r="H318" s="141"/>
      <c r="I318" s="142"/>
      <c r="J318" s="142"/>
      <c r="K318" s="142"/>
    </row>
    <row r="319" spans="1:11" x14ac:dyDescent="0.25">
      <c r="A319" s="136" t="s">
        <v>115</v>
      </c>
      <c r="B319" s="136" t="s">
        <v>59</v>
      </c>
      <c r="C319" s="140">
        <v>1253</v>
      </c>
      <c r="D319" s="140">
        <v>0</v>
      </c>
      <c r="E319" s="140">
        <v>1253</v>
      </c>
      <c r="G319" s="141"/>
      <c r="H319" s="141"/>
      <c r="I319" s="142"/>
      <c r="J319" s="142"/>
      <c r="K319" s="142"/>
    </row>
    <row r="320" spans="1:11" x14ac:dyDescent="0.25">
      <c r="A320" s="136" t="s">
        <v>116</v>
      </c>
      <c r="B320" s="136" t="s">
        <v>61</v>
      </c>
      <c r="C320" s="140">
        <v>5903</v>
      </c>
      <c r="D320" s="140">
        <v>0</v>
      </c>
      <c r="E320" s="140">
        <v>5903</v>
      </c>
      <c r="G320" s="141"/>
      <c r="H320" s="141"/>
      <c r="I320" s="142"/>
      <c r="J320" s="142"/>
      <c r="K320" s="142"/>
    </row>
    <row r="321" spans="1:11" x14ac:dyDescent="0.25">
      <c r="A321" s="135" t="s">
        <v>139</v>
      </c>
      <c r="B321" s="135" t="s">
        <v>7</v>
      </c>
      <c r="C321" s="139">
        <v>3626804</v>
      </c>
      <c r="D321" s="139">
        <v>7596</v>
      </c>
      <c r="E321" s="139">
        <v>3634400</v>
      </c>
      <c r="G321" s="141"/>
      <c r="H321" s="141"/>
      <c r="I321" s="142"/>
      <c r="J321" s="142"/>
      <c r="K321" s="142"/>
    </row>
    <row r="322" spans="1:11" x14ac:dyDescent="0.25">
      <c r="A322" s="135" t="s">
        <v>173</v>
      </c>
      <c r="B322" s="135" t="s">
        <v>7</v>
      </c>
      <c r="C322" s="139">
        <v>322101</v>
      </c>
      <c r="D322" s="139">
        <v>0</v>
      </c>
      <c r="E322" s="139">
        <v>322101</v>
      </c>
      <c r="G322" s="141"/>
      <c r="H322" s="141"/>
      <c r="I322" s="142"/>
      <c r="J322" s="142"/>
      <c r="K322" s="142"/>
    </row>
    <row r="323" spans="1:11" x14ac:dyDescent="0.25">
      <c r="A323" s="136" t="s">
        <v>115</v>
      </c>
      <c r="B323" s="136" t="s">
        <v>59</v>
      </c>
      <c r="C323" s="140">
        <v>300569</v>
      </c>
      <c r="D323" s="140">
        <v>0</v>
      </c>
      <c r="E323" s="140">
        <v>300569</v>
      </c>
      <c r="G323" s="141"/>
      <c r="H323" s="141"/>
      <c r="I323" s="142"/>
      <c r="J323" s="142"/>
      <c r="K323" s="142"/>
    </row>
    <row r="324" spans="1:11" x14ac:dyDescent="0.25">
      <c r="A324" s="136" t="s">
        <v>116</v>
      </c>
      <c r="B324" s="136" t="s">
        <v>61</v>
      </c>
      <c r="C324" s="140">
        <v>20348</v>
      </c>
      <c r="D324" s="140">
        <v>0</v>
      </c>
      <c r="E324" s="140">
        <v>20348</v>
      </c>
      <c r="G324" s="141"/>
      <c r="H324" s="141"/>
      <c r="I324" s="142"/>
      <c r="J324" s="142"/>
      <c r="K324" s="142"/>
    </row>
    <row r="325" spans="1:11" x14ac:dyDescent="0.25">
      <c r="A325" s="136" t="s">
        <v>122</v>
      </c>
      <c r="B325" s="136" t="s">
        <v>69</v>
      </c>
      <c r="C325" s="140">
        <v>1184</v>
      </c>
      <c r="D325" s="140">
        <v>0</v>
      </c>
      <c r="E325" s="140">
        <v>1184</v>
      </c>
      <c r="G325" s="141"/>
      <c r="H325" s="141"/>
      <c r="I325" s="142"/>
      <c r="J325" s="142"/>
      <c r="K325" s="142"/>
    </row>
    <row r="326" spans="1:11" x14ac:dyDescent="0.25">
      <c r="A326" s="135" t="s">
        <v>140</v>
      </c>
      <c r="B326" s="135" t="s">
        <v>7</v>
      </c>
      <c r="C326" s="139">
        <v>1799803</v>
      </c>
      <c r="D326" s="139">
        <v>7596</v>
      </c>
      <c r="E326" s="139">
        <v>1807399</v>
      </c>
      <c r="G326" s="141"/>
      <c r="H326" s="141"/>
      <c r="I326" s="142"/>
      <c r="J326" s="142"/>
      <c r="K326" s="142"/>
    </row>
    <row r="327" spans="1:11" x14ac:dyDescent="0.25">
      <c r="A327" s="136" t="s">
        <v>117</v>
      </c>
      <c r="B327" s="136" t="s">
        <v>67</v>
      </c>
      <c r="C327" s="140">
        <v>1799803</v>
      </c>
      <c r="D327" s="140">
        <v>7596</v>
      </c>
      <c r="E327" s="140">
        <v>1807399</v>
      </c>
      <c r="G327" s="141"/>
      <c r="H327" s="141"/>
      <c r="I327" s="142"/>
      <c r="J327" s="142"/>
      <c r="K327" s="142"/>
    </row>
    <row r="328" spans="1:11" x14ac:dyDescent="0.25">
      <c r="A328" s="135" t="s">
        <v>174</v>
      </c>
      <c r="B328" s="135" t="s">
        <v>7</v>
      </c>
      <c r="C328" s="139">
        <v>649392</v>
      </c>
      <c r="D328" s="139">
        <v>0</v>
      </c>
      <c r="E328" s="139">
        <v>649392</v>
      </c>
      <c r="G328" s="141"/>
      <c r="H328" s="141"/>
      <c r="I328" s="142"/>
      <c r="J328" s="142"/>
      <c r="K328" s="142"/>
    </row>
    <row r="329" spans="1:11" x14ac:dyDescent="0.25">
      <c r="A329" s="136" t="s">
        <v>115</v>
      </c>
      <c r="B329" s="136" t="s">
        <v>59</v>
      </c>
      <c r="C329" s="140">
        <v>249216</v>
      </c>
      <c r="D329" s="140">
        <v>0</v>
      </c>
      <c r="E329" s="140">
        <v>249216</v>
      </c>
      <c r="G329" s="141"/>
      <c r="H329" s="141"/>
      <c r="I329" s="142"/>
      <c r="J329" s="142"/>
      <c r="K329" s="142"/>
    </row>
    <row r="330" spans="1:11" x14ac:dyDescent="0.25">
      <c r="A330" s="136" t="s">
        <v>116</v>
      </c>
      <c r="B330" s="136" t="s">
        <v>61</v>
      </c>
      <c r="C330" s="140">
        <v>276877</v>
      </c>
      <c r="D330" s="140">
        <v>0</v>
      </c>
      <c r="E330" s="140">
        <v>276877</v>
      </c>
      <c r="G330" s="141"/>
      <c r="H330" s="141"/>
      <c r="I330" s="142"/>
      <c r="J330" s="142"/>
      <c r="K330" s="142"/>
    </row>
    <row r="331" spans="1:11" x14ac:dyDescent="0.25">
      <c r="A331" s="136" t="s">
        <v>117</v>
      </c>
      <c r="B331" s="136" t="s">
        <v>67</v>
      </c>
      <c r="C331" s="140">
        <v>123299</v>
      </c>
      <c r="D331" s="140">
        <v>0</v>
      </c>
      <c r="E331" s="140">
        <v>123299</v>
      </c>
      <c r="G331" s="141"/>
      <c r="H331" s="141"/>
      <c r="I331" s="142"/>
      <c r="J331" s="142"/>
      <c r="K331" s="142"/>
    </row>
    <row r="332" spans="1:11" x14ac:dyDescent="0.25">
      <c r="A332" s="135" t="s">
        <v>175</v>
      </c>
      <c r="B332" s="135" t="s">
        <v>7</v>
      </c>
      <c r="C332" s="139">
        <v>795978</v>
      </c>
      <c r="D332" s="139">
        <v>0</v>
      </c>
      <c r="E332" s="139">
        <v>795978</v>
      </c>
      <c r="G332" s="141"/>
      <c r="H332" s="141"/>
      <c r="I332" s="142"/>
      <c r="J332" s="142"/>
      <c r="K332" s="142"/>
    </row>
    <row r="333" spans="1:11" x14ac:dyDescent="0.25">
      <c r="A333" s="136" t="s">
        <v>115</v>
      </c>
      <c r="B333" s="136" t="s">
        <v>59</v>
      </c>
      <c r="C333" s="140">
        <v>85824</v>
      </c>
      <c r="D333" s="140">
        <v>0</v>
      </c>
      <c r="E333" s="140">
        <v>85824</v>
      </c>
      <c r="G333" s="141"/>
      <c r="H333" s="141"/>
      <c r="I333" s="142"/>
      <c r="J333" s="142"/>
      <c r="K333" s="142"/>
    </row>
    <row r="334" spans="1:11" x14ac:dyDescent="0.25">
      <c r="A334" s="136" t="s">
        <v>116</v>
      </c>
      <c r="B334" s="136" t="s">
        <v>61</v>
      </c>
      <c r="C334" s="140">
        <v>297201</v>
      </c>
      <c r="D334" s="140">
        <v>-43557</v>
      </c>
      <c r="E334" s="140">
        <v>253644</v>
      </c>
      <c r="G334" s="141"/>
      <c r="H334" s="141"/>
      <c r="I334" s="142"/>
      <c r="J334" s="142"/>
      <c r="K334" s="142"/>
    </row>
    <row r="335" spans="1:11" x14ac:dyDescent="0.25">
      <c r="A335" s="136" t="s">
        <v>141</v>
      </c>
      <c r="B335" s="136" t="s">
        <v>63</v>
      </c>
      <c r="C335" s="140">
        <v>65940</v>
      </c>
      <c r="D335" s="140">
        <v>0</v>
      </c>
      <c r="E335" s="140">
        <v>65940</v>
      </c>
      <c r="G335" s="141"/>
      <c r="H335" s="141"/>
      <c r="I335" s="142"/>
      <c r="J335" s="142"/>
      <c r="K335" s="142"/>
    </row>
    <row r="336" spans="1:11" x14ac:dyDescent="0.25">
      <c r="A336" s="136" t="s">
        <v>117</v>
      </c>
      <c r="B336" s="136" t="s">
        <v>67</v>
      </c>
      <c r="C336" s="140">
        <v>304623</v>
      </c>
      <c r="D336" s="140">
        <v>43557</v>
      </c>
      <c r="E336" s="140">
        <v>348180</v>
      </c>
      <c r="G336" s="141"/>
      <c r="H336" s="141"/>
      <c r="I336" s="142"/>
      <c r="J336" s="142"/>
      <c r="K336" s="142"/>
    </row>
    <row r="337" spans="1:11" ht="23.25" x14ac:dyDescent="0.25">
      <c r="A337" s="136" t="s">
        <v>118</v>
      </c>
      <c r="B337" s="136" t="s">
        <v>71</v>
      </c>
      <c r="C337" s="140">
        <v>42390</v>
      </c>
      <c r="D337" s="140">
        <v>0</v>
      </c>
      <c r="E337" s="140">
        <v>42390</v>
      </c>
      <c r="G337" s="141"/>
      <c r="H337" s="141"/>
      <c r="I337" s="142"/>
      <c r="J337" s="142"/>
      <c r="K337" s="142"/>
    </row>
    <row r="338" spans="1:11" x14ac:dyDescent="0.25">
      <c r="A338" s="135" t="s">
        <v>176</v>
      </c>
      <c r="B338" s="135" t="s">
        <v>7</v>
      </c>
      <c r="C338" s="139">
        <v>59530</v>
      </c>
      <c r="D338" s="139">
        <v>0</v>
      </c>
      <c r="E338" s="139">
        <v>59530</v>
      </c>
      <c r="G338" s="141"/>
      <c r="H338" s="141"/>
      <c r="I338" s="142"/>
      <c r="J338" s="142"/>
      <c r="K338" s="142"/>
    </row>
    <row r="339" spans="1:11" x14ac:dyDescent="0.25">
      <c r="A339" s="136" t="s">
        <v>115</v>
      </c>
      <c r="B339" s="136" t="s">
        <v>59</v>
      </c>
      <c r="C339" s="140">
        <v>54791</v>
      </c>
      <c r="D339" s="140">
        <v>0</v>
      </c>
      <c r="E339" s="140">
        <v>54791</v>
      </c>
      <c r="G339" s="141"/>
      <c r="H339" s="141"/>
      <c r="I339" s="142"/>
      <c r="J339" s="142"/>
      <c r="K339" s="142"/>
    </row>
    <row r="340" spans="1:11" x14ac:dyDescent="0.25">
      <c r="A340" s="136" t="s">
        <v>116</v>
      </c>
      <c r="B340" s="136" t="s">
        <v>61</v>
      </c>
      <c r="C340" s="140">
        <v>4739</v>
      </c>
      <c r="D340" s="140">
        <v>0</v>
      </c>
      <c r="E340" s="140">
        <v>4739</v>
      </c>
      <c r="G340" s="141"/>
      <c r="H340" s="141"/>
      <c r="I340" s="142"/>
      <c r="J340" s="142"/>
      <c r="K340" s="142"/>
    </row>
    <row r="341" spans="1:11" x14ac:dyDescent="0.25">
      <c r="A341" s="136" t="s">
        <v>141</v>
      </c>
      <c r="B341" s="136" t="s">
        <v>63</v>
      </c>
      <c r="C341" s="140">
        <v>0</v>
      </c>
      <c r="D341" s="140">
        <v>0</v>
      </c>
      <c r="E341" s="140">
        <v>0</v>
      </c>
      <c r="G341" s="141"/>
      <c r="H341" s="141"/>
      <c r="I341" s="142"/>
      <c r="J341" s="142"/>
      <c r="K341" s="142"/>
    </row>
    <row r="342" spans="1:11" x14ac:dyDescent="0.25">
      <c r="A342" s="135" t="s">
        <v>142</v>
      </c>
      <c r="B342" s="135" t="s">
        <v>7</v>
      </c>
      <c r="C342" s="139">
        <v>195621</v>
      </c>
      <c r="D342" s="139">
        <v>0</v>
      </c>
      <c r="E342" s="139">
        <v>195621</v>
      </c>
      <c r="G342" s="141"/>
      <c r="H342" s="141"/>
      <c r="I342" s="142"/>
      <c r="J342" s="142"/>
      <c r="K342" s="142"/>
    </row>
    <row r="343" spans="1:11" x14ac:dyDescent="0.25">
      <c r="A343" s="135" t="s">
        <v>177</v>
      </c>
      <c r="B343" s="135" t="s">
        <v>7</v>
      </c>
      <c r="C343" s="139">
        <v>195621</v>
      </c>
      <c r="D343" s="139">
        <v>0</v>
      </c>
      <c r="E343" s="139">
        <v>195621</v>
      </c>
      <c r="G343" s="141"/>
      <c r="H343" s="141"/>
      <c r="I343" s="142"/>
      <c r="J343" s="142"/>
      <c r="K343" s="142"/>
    </row>
    <row r="344" spans="1:11" x14ac:dyDescent="0.25">
      <c r="A344" s="136" t="s">
        <v>116</v>
      </c>
      <c r="B344" s="136" t="s">
        <v>61</v>
      </c>
      <c r="C344" s="140">
        <v>53677</v>
      </c>
      <c r="D344" s="140">
        <v>0</v>
      </c>
      <c r="E344" s="140">
        <v>53677</v>
      </c>
      <c r="G344" s="141"/>
      <c r="H344" s="141"/>
      <c r="I344" s="142"/>
      <c r="J344" s="142"/>
      <c r="K344" s="142"/>
    </row>
    <row r="345" spans="1:11" x14ac:dyDescent="0.25">
      <c r="A345" s="136" t="s">
        <v>117</v>
      </c>
      <c r="B345" s="136" t="s">
        <v>67</v>
      </c>
      <c r="C345" s="140">
        <v>141944</v>
      </c>
      <c r="D345" s="140">
        <v>0</v>
      </c>
      <c r="E345" s="140">
        <v>141944</v>
      </c>
      <c r="G345" s="141"/>
      <c r="H345" s="141"/>
      <c r="I345" s="142"/>
      <c r="J345" s="142"/>
      <c r="K345" s="142"/>
    </row>
    <row r="346" spans="1:11" x14ac:dyDescent="0.25">
      <c r="A346" s="135" t="s">
        <v>145</v>
      </c>
      <c r="B346" s="135" t="s">
        <v>7</v>
      </c>
      <c r="C346" s="139">
        <v>492777</v>
      </c>
      <c r="D346" s="139">
        <v>-8247</v>
      </c>
      <c r="E346" s="139">
        <v>484530</v>
      </c>
      <c r="G346" s="141"/>
      <c r="H346" s="141"/>
      <c r="I346" s="142"/>
      <c r="J346" s="142"/>
      <c r="K346" s="142"/>
    </row>
    <row r="347" spans="1:11" x14ac:dyDescent="0.25">
      <c r="A347" s="135" t="s">
        <v>178</v>
      </c>
      <c r="B347" s="135" t="s">
        <v>7</v>
      </c>
      <c r="C347" s="139">
        <v>259289</v>
      </c>
      <c r="D347" s="139">
        <v>0</v>
      </c>
      <c r="E347" s="139">
        <v>259289</v>
      </c>
      <c r="G347" s="141"/>
      <c r="H347" s="141"/>
      <c r="I347" s="142"/>
      <c r="J347" s="142"/>
      <c r="K347" s="142"/>
    </row>
    <row r="348" spans="1:11" x14ac:dyDescent="0.25">
      <c r="A348" s="136" t="s">
        <v>115</v>
      </c>
      <c r="B348" s="136" t="s">
        <v>59</v>
      </c>
      <c r="C348" s="140">
        <v>214093</v>
      </c>
      <c r="D348" s="140">
        <v>0</v>
      </c>
      <c r="E348" s="140">
        <v>214093</v>
      </c>
      <c r="G348" s="141"/>
      <c r="H348" s="141"/>
      <c r="I348" s="142"/>
      <c r="J348" s="142"/>
      <c r="K348" s="142"/>
    </row>
    <row r="349" spans="1:11" x14ac:dyDescent="0.25">
      <c r="A349" s="136" t="s">
        <v>116</v>
      </c>
      <c r="B349" s="136" t="s">
        <v>61</v>
      </c>
      <c r="C349" s="140">
        <v>6275</v>
      </c>
      <c r="D349" s="140">
        <v>0</v>
      </c>
      <c r="E349" s="140">
        <v>6275</v>
      </c>
      <c r="G349" s="141"/>
      <c r="H349" s="141"/>
      <c r="I349" s="142"/>
      <c r="J349" s="142"/>
      <c r="K349" s="142"/>
    </row>
    <row r="350" spans="1:11" x14ac:dyDescent="0.25">
      <c r="A350" s="136" t="s">
        <v>117</v>
      </c>
      <c r="B350" s="136" t="s">
        <v>67</v>
      </c>
      <c r="C350" s="140">
        <v>16051</v>
      </c>
      <c r="D350" s="140">
        <v>0</v>
      </c>
      <c r="E350" s="140">
        <v>16051</v>
      </c>
      <c r="G350" s="141"/>
      <c r="H350" s="141"/>
      <c r="I350" s="142"/>
      <c r="J350" s="142"/>
      <c r="K350" s="142"/>
    </row>
    <row r="351" spans="1:11" ht="23.25" x14ac:dyDescent="0.25">
      <c r="A351" s="136" t="s">
        <v>118</v>
      </c>
      <c r="B351" s="136" t="s">
        <v>71</v>
      </c>
      <c r="C351" s="140">
        <v>10010</v>
      </c>
      <c r="D351" s="140">
        <v>0</v>
      </c>
      <c r="E351" s="140">
        <v>10010</v>
      </c>
      <c r="G351" s="141"/>
      <c r="H351" s="141"/>
      <c r="I351" s="142"/>
      <c r="J351" s="142"/>
      <c r="K351" s="142"/>
    </row>
    <row r="352" spans="1:11" x14ac:dyDescent="0.25">
      <c r="A352" s="136" t="s">
        <v>179</v>
      </c>
      <c r="B352" s="136" t="s">
        <v>73</v>
      </c>
      <c r="C352" s="140">
        <v>12860</v>
      </c>
      <c r="D352" s="140">
        <v>0</v>
      </c>
      <c r="E352" s="140">
        <v>12860</v>
      </c>
      <c r="G352" s="141"/>
      <c r="H352" s="141"/>
      <c r="I352" s="142"/>
      <c r="J352" s="142"/>
      <c r="K352" s="142"/>
    </row>
    <row r="353" spans="1:11" ht="28.9" customHeight="1" x14ac:dyDescent="0.25">
      <c r="A353" s="135" t="s">
        <v>148</v>
      </c>
      <c r="B353" s="135" t="s">
        <v>7</v>
      </c>
      <c r="C353" s="139">
        <v>233488</v>
      </c>
      <c r="D353" s="139">
        <v>-8247</v>
      </c>
      <c r="E353" s="139">
        <v>225241</v>
      </c>
      <c r="G353" s="141"/>
      <c r="H353" s="141"/>
      <c r="I353" s="142"/>
      <c r="J353" s="142"/>
      <c r="K353" s="142"/>
    </row>
    <row r="354" spans="1:11" x14ac:dyDescent="0.25">
      <c r="A354" s="136" t="s">
        <v>115</v>
      </c>
      <c r="B354" s="136" t="s">
        <v>59</v>
      </c>
      <c r="C354" s="140">
        <v>61416</v>
      </c>
      <c r="D354" s="140">
        <v>0</v>
      </c>
      <c r="E354" s="140">
        <v>61416</v>
      </c>
      <c r="G354" s="141"/>
      <c r="H354" s="141"/>
      <c r="I354" s="142"/>
      <c r="J354" s="142"/>
      <c r="K354" s="142"/>
    </row>
    <row r="355" spans="1:11" x14ac:dyDescent="0.25">
      <c r="A355" s="136" t="s">
        <v>116</v>
      </c>
      <c r="B355" s="136" t="s">
        <v>61</v>
      </c>
      <c r="C355" s="140">
        <v>69833</v>
      </c>
      <c r="D355" s="140">
        <v>0</v>
      </c>
      <c r="E355" s="140">
        <v>69833</v>
      </c>
      <c r="G355" s="141"/>
      <c r="H355" s="141"/>
      <c r="I355" s="142"/>
      <c r="J355" s="142"/>
      <c r="K355" s="142"/>
    </row>
    <row r="356" spans="1:11" x14ac:dyDescent="0.25">
      <c r="A356" s="136" t="s">
        <v>141</v>
      </c>
      <c r="B356" s="136" t="s">
        <v>63</v>
      </c>
      <c r="C356" s="140">
        <v>15000</v>
      </c>
      <c r="D356" s="140">
        <v>-8247</v>
      </c>
      <c r="E356" s="140">
        <v>6753</v>
      </c>
      <c r="G356" s="141"/>
      <c r="H356" s="141"/>
      <c r="I356" s="142"/>
      <c r="J356" s="142"/>
      <c r="K356" s="142"/>
    </row>
    <row r="357" spans="1:11" x14ac:dyDescent="0.25">
      <c r="A357" s="136" t="s">
        <v>117</v>
      </c>
      <c r="B357" s="136" t="s">
        <v>67</v>
      </c>
      <c r="C357" s="140">
        <v>72239</v>
      </c>
      <c r="D357" s="140">
        <v>0</v>
      </c>
      <c r="E357" s="140">
        <v>72239</v>
      </c>
      <c r="G357" s="141"/>
      <c r="H357" s="141"/>
      <c r="I357" s="142"/>
      <c r="J357" s="142"/>
      <c r="K357" s="142"/>
    </row>
    <row r="358" spans="1:11" x14ac:dyDescent="0.25">
      <c r="A358" s="136" t="s">
        <v>122</v>
      </c>
      <c r="B358" s="136" t="s">
        <v>69</v>
      </c>
      <c r="C358" s="140">
        <v>15000</v>
      </c>
      <c r="D358" s="140">
        <v>0</v>
      </c>
      <c r="E358" s="140">
        <v>15000</v>
      </c>
      <c r="G358" s="141"/>
      <c r="H358" s="141"/>
      <c r="I358" s="142"/>
      <c r="J358" s="142"/>
      <c r="K358" s="142"/>
    </row>
    <row r="359" spans="1:11" x14ac:dyDescent="0.25">
      <c r="A359" s="135" t="s">
        <v>180</v>
      </c>
      <c r="B359" s="135" t="s">
        <v>7</v>
      </c>
      <c r="C359" s="139">
        <v>341452</v>
      </c>
      <c r="D359" s="139">
        <v>0</v>
      </c>
      <c r="E359" s="139">
        <v>341452</v>
      </c>
      <c r="G359" s="141"/>
      <c r="H359" s="141"/>
      <c r="I359" s="142"/>
      <c r="J359" s="142"/>
      <c r="K359" s="142"/>
    </row>
    <row r="360" spans="1:11" x14ac:dyDescent="0.25">
      <c r="A360" s="135" t="s">
        <v>181</v>
      </c>
      <c r="B360" s="135" t="s">
        <v>7</v>
      </c>
      <c r="C360" s="139">
        <v>70000</v>
      </c>
      <c r="D360" s="139">
        <v>0</v>
      </c>
      <c r="E360" s="139">
        <v>70000</v>
      </c>
      <c r="G360" s="141"/>
      <c r="H360" s="141"/>
      <c r="I360" s="142"/>
      <c r="J360" s="142"/>
      <c r="K360" s="142"/>
    </row>
    <row r="361" spans="1:11" x14ac:dyDescent="0.25">
      <c r="A361" s="136" t="s">
        <v>116</v>
      </c>
      <c r="B361" s="136" t="s">
        <v>61</v>
      </c>
      <c r="C361" s="140">
        <v>0</v>
      </c>
      <c r="D361" s="140">
        <v>0</v>
      </c>
      <c r="E361" s="140">
        <v>0</v>
      </c>
      <c r="G361" s="141"/>
      <c r="H361" s="141"/>
      <c r="I361" s="142"/>
      <c r="J361" s="142"/>
      <c r="K361" s="142"/>
    </row>
    <row r="362" spans="1:11" x14ac:dyDescent="0.25">
      <c r="A362" s="136" t="s">
        <v>117</v>
      </c>
      <c r="B362" s="136" t="s">
        <v>67</v>
      </c>
      <c r="C362" s="140">
        <v>70000</v>
      </c>
      <c r="D362" s="140">
        <v>0</v>
      </c>
      <c r="E362" s="140">
        <v>70000</v>
      </c>
      <c r="G362" s="141"/>
      <c r="H362" s="141"/>
      <c r="I362" s="142"/>
      <c r="J362" s="142"/>
      <c r="K362" s="142"/>
    </row>
    <row r="363" spans="1:11" x14ac:dyDescent="0.25">
      <c r="A363" s="135" t="s">
        <v>182</v>
      </c>
      <c r="B363" s="135" t="s">
        <v>7</v>
      </c>
      <c r="C363" s="139">
        <v>271452</v>
      </c>
      <c r="D363" s="139">
        <v>0</v>
      </c>
      <c r="E363" s="139">
        <v>271452</v>
      </c>
      <c r="G363" s="141"/>
      <c r="H363" s="141"/>
      <c r="I363" s="142"/>
      <c r="J363" s="142"/>
      <c r="K363" s="142"/>
    </row>
    <row r="364" spans="1:11" x14ac:dyDescent="0.25">
      <c r="A364" s="136" t="s">
        <v>115</v>
      </c>
      <c r="B364" s="136" t="s">
        <v>59</v>
      </c>
      <c r="C364" s="140">
        <v>55448</v>
      </c>
      <c r="D364" s="140">
        <v>0</v>
      </c>
      <c r="E364" s="140">
        <v>55448</v>
      </c>
      <c r="G364" s="141"/>
      <c r="H364" s="141"/>
      <c r="I364" s="142"/>
      <c r="J364" s="142"/>
      <c r="K364" s="142"/>
    </row>
    <row r="365" spans="1:11" x14ac:dyDescent="0.25">
      <c r="A365" s="136" t="s">
        <v>116</v>
      </c>
      <c r="B365" s="136" t="s">
        <v>61</v>
      </c>
      <c r="C365" s="140">
        <v>187440</v>
      </c>
      <c r="D365" s="140">
        <v>0</v>
      </c>
      <c r="E365" s="140">
        <v>187440</v>
      </c>
      <c r="G365" s="141"/>
      <c r="H365" s="141"/>
      <c r="I365" s="142"/>
      <c r="J365" s="142"/>
      <c r="K365" s="142"/>
    </row>
    <row r="366" spans="1:11" x14ac:dyDescent="0.25">
      <c r="A366" s="136" t="s">
        <v>117</v>
      </c>
      <c r="B366" s="136" t="s">
        <v>67</v>
      </c>
      <c r="C366" s="140">
        <v>1064</v>
      </c>
      <c r="D366" s="140">
        <v>0</v>
      </c>
      <c r="E366" s="140">
        <v>1064</v>
      </c>
      <c r="G366" s="141"/>
      <c r="H366" s="141"/>
      <c r="I366" s="142"/>
      <c r="J366" s="142"/>
      <c r="K366" s="142"/>
    </row>
    <row r="367" spans="1:11" x14ac:dyDescent="0.25">
      <c r="A367" s="136" t="s">
        <v>122</v>
      </c>
      <c r="B367" s="136" t="s">
        <v>69</v>
      </c>
      <c r="C367" s="140">
        <v>27500</v>
      </c>
      <c r="D367" s="140">
        <v>0</v>
      </c>
      <c r="E367" s="140">
        <v>27500</v>
      </c>
      <c r="G367" s="141"/>
      <c r="H367" s="141"/>
      <c r="I367" s="142"/>
      <c r="J367" s="142"/>
      <c r="K367" s="142"/>
    </row>
    <row r="368" spans="1:11" x14ac:dyDescent="0.25">
      <c r="A368" s="135" t="s">
        <v>149</v>
      </c>
      <c r="B368" s="135" t="s">
        <v>7</v>
      </c>
      <c r="C368" s="139">
        <v>849332</v>
      </c>
      <c r="D368" s="139">
        <v>0</v>
      </c>
      <c r="E368" s="139">
        <v>849332</v>
      </c>
      <c r="G368" s="141"/>
      <c r="H368" s="141"/>
      <c r="I368" s="142"/>
      <c r="J368" s="142"/>
      <c r="K368" s="142"/>
    </row>
    <row r="369" spans="1:11" x14ac:dyDescent="0.25">
      <c r="A369" s="135" t="s">
        <v>150</v>
      </c>
      <c r="B369" s="135" t="s">
        <v>7</v>
      </c>
      <c r="C369" s="139">
        <v>281596</v>
      </c>
      <c r="D369" s="139">
        <v>0</v>
      </c>
      <c r="E369" s="139">
        <v>281596</v>
      </c>
      <c r="G369" s="141"/>
      <c r="H369" s="141"/>
      <c r="I369" s="142"/>
      <c r="J369" s="142"/>
      <c r="K369" s="142"/>
    </row>
    <row r="370" spans="1:11" x14ac:dyDescent="0.25">
      <c r="A370" s="136" t="s">
        <v>115</v>
      </c>
      <c r="B370" s="136" t="s">
        <v>59</v>
      </c>
      <c r="C370" s="140">
        <v>70204</v>
      </c>
      <c r="D370" s="140">
        <v>697</v>
      </c>
      <c r="E370" s="140">
        <v>70901</v>
      </c>
      <c r="G370" s="141"/>
      <c r="H370" s="141"/>
      <c r="I370" s="142"/>
      <c r="J370" s="142"/>
      <c r="K370" s="142"/>
    </row>
    <row r="371" spans="1:11" x14ac:dyDescent="0.25">
      <c r="A371" s="136" t="s">
        <v>116</v>
      </c>
      <c r="B371" s="136" t="s">
        <v>61</v>
      </c>
      <c r="C371" s="140">
        <v>89648</v>
      </c>
      <c r="D371" s="140">
        <v>-697</v>
      </c>
      <c r="E371" s="140">
        <v>88951</v>
      </c>
      <c r="G371" s="141"/>
      <c r="H371" s="141"/>
      <c r="I371" s="142"/>
      <c r="J371" s="142"/>
      <c r="K371" s="142"/>
    </row>
    <row r="372" spans="1:11" x14ac:dyDescent="0.25">
      <c r="A372" s="136" t="s">
        <v>141</v>
      </c>
      <c r="B372" s="136" t="s">
        <v>63</v>
      </c>
      <c r="C372" s="140">
        <v>79362</v>
      </c>
      <c r="D372" s="140">
        <v>-4628</v>
      </c>
      <c r="E372" s="140">
        <v>74734</v>
      </c>
      <c r="G372" s="141"/>
      <c r="H372" s="141"/>
      <c r="I372" s="142"/>
      <c r="J372" s="142"/>
      <c r="K372" s="142"/>
    </row>
    <row r="373" spans="1:11" x14ac:dyDescent="0.25">
      <c r="A373" s="136" t="s">
        <v>117</v>
      </c>
      <c r="B373" s="136" t="s">
        <v>67</v>
      </c>
      <c r="C373" s="140">
        <v>16482</v>
      </c>
      <c r="D373" s="140">
        <v>0</v>
      </c>
      <c r="E373" s="140">
        <v>16482</v>
      </c>
      <c r="G373" s="141"/>
      <c r="H373" s="141"/>
      <c r="I373" s="142"/>
      <c r="J373" s="142"/>
      <c r="K373" s="142"/>
    </row>
    <row r="374" spans="1:11" x14ac:dyDescent="0.25">
      <c r="A374" s="136" t="s">
        <v>122</v>
      </c>
      <c r="B374" s="136" t="s">
        <v>69</v>
      </c>
      <c r="C374" s="140">
        <v>25900</v>
      </c>
      <c r="D374" s="140">
        <v>4628</v>
      </c>
      <c r="E374" s="140">
        <v>30528</v>
      </c>
      <c r="G374" s="141"/>
      <c r="H374" s="141"/>
      <c r="I374" s="142"/>
      <c r="J374" s="142"/>
      <c r="K374" s="142"/>
    </row>
    <row r="375" spans="1:11" x14ac:dyDescent="0.25">
      <c r="A375" s="135" t="s">
        <v>151</v>
      </c>
      <c r="B375" s="135" t="s">
        <v>7</v>
      </c>
      <c r="C375" s="139">
        <v>567736</v>
      </c>
      <c r="D375" s="139">
        <v>0</v>
      </c>
      <c r="E375" s="139">
        <v>567736</v>
      </c>
      <c r="G375" s="141"/>
      <c r="H375" s="141"/>
      <c r="I375" s="142"/>
      <c r="J375" s="142"/>
      <c r="K375" s="142"/>
    </row>
    <row r="376" spans="1:11" x14ac:dyDescent="0.25">
      <c r="A376" s="136" t="s">
        <v>115</v>
      </c>
      <c r="B376" s="136" t="s">
        <v>59</v>
      </c>
      <c r="C376" s="140">
        <v>17279</v>
      </c>
      <c r="D376" s="140">
        <v>0</v>
      </c>
      <c r="E376" s="140">
        <v>17279</v>
      </c>
      <c r="G376" s="141"/>
      <c r="H376" s="141"/>
      <c r="I376" s="142"/>
      <c r="J376" s="142"/>
      <c r="K376" s="142"/>
    </row>
    <row r="377" spans="1:11" x14ac:dyDescent="0.25">
      <c r="A377" s="136" t="s">
        <v>116</v>
      </c>
      <c r="B377" s="136" t="s">
        <v>61</v>
      </c>
      <c r="C377" s="140">
        <v>54785</v>
      </c>
      <c r="D377" s="140">
        <v>0</v>
      </c>
      <c r="E377" s="140">
        <v>54785</v>
      </c>
      <c r="G377" s="141"/>
      <c r="H377" s="141"/>
      <c r="I377" s="142"/>
      <c r="J377" s="142"/>
      <c r="K377" s="142"/>
    </row>
    <row r="378" spans="1:11" x14ac:dyDescent="0.25">
      <c r="A378" s="136" t="s">
        <v>141</v>
      </c>
      <c r="B378" s="136" t="s">
        <v>63</v>
      </c>
      <c r="C378" s="140">
        <v>56000</v>
      </c>
      <c r="D378" s="140">
        <v>0</v>
      </c>
      <c r="E378" s="140">
        <v>56000</v>
      </c>
      <c r="G378" s="141"/>
      <c r="H378" s="141"/>
      <c r="I378" s="142"/>
      <c r="J378" s="142"/>
      <c r="K378" s="142"/>
    </row>
    <row r="379" spans="1:11" x14ac:dyDescent="0.25">
      <c r="A379" s="136" t="s">
        <v>117</v>
      </c>
      <c r="B379" s="136" t="s">
        <v>67</v>
      </c>
      <c r="C379" s="140">
        <v>428482</v>
      </c>
      <c r="D379" s="140">
        <v>0</v>
      </c>
      <c r="E379" s="140">
        <v>428482</v>
      </c>
      <c r="G379" s="141"/>
      <c r="H379" s="141"/>
      <c r="I379" s="142"/>
      <c r="J379" s="142"/>
      <c r="K379" s="142"/>
    </row>
    <row r="380" spans="1:11" x14ac:dyDescent="0.25">
      <c r="A380" s="136" t="s">
        <v>122</v>
      </c>
      <c r="B380" s="136" t="s">
        <v>69</v>
      </c>
      <c r="C380" s="140">
        <v>11150</v>
      </c>
      <c r="D380" s="140">
        <v>0</v>
      </c>
      <c r="E380" s="140">
        <v>11150</v>
      </c>
      <c r="G380" s="141"/>
      <c r="H380" s="141"/>
      <c r="I380" s="142"/>
      <c r="J380" s="142"/>
      <c r="K380" s="142"/>
    </row>
    <row r="381" spans="1:11" ht="23.25" x14ac:dyDescent="0.25">
      <c r="A381" s="136" t="s">
        <v>118</v>
      </c>
      <c r="B381" s="136" t="s">
        <v>71</v>
      </c>
      <c r="C381" s="140">
        <v>40</v>
      </c>
      <c r="D381" s="140">
        <v>0</v>
      </c>
      <c r="E381" s="140">
        <v>40</v>
      </c>
      <c r="G381" s="141"/>
      <c r="H381" s="141"/>
      <c r="I381" s="142"/>
      <c r="J381" s="142"/>
      <c r="K381" s="142"/>
    </row>
    <row r="382" spans="1:11" x14ac:dyDescent="0.25">
      <c r="A382" s="135" t="s">
        <v>113</v>
      </c>
      <c r="B382" s="135" t="s">
        <v>7</v>
      </c>
      <c r="C382" s="139">
        <v>13601899</v>
      </c>
      <c r="D382" s="139">
        <v>215</v>
      </c>
      <c r="E382" s="139">
        <v>13602114</v>
      </c>
      <c r="G382" s="141"/>
      <c r="H382" s="141"/>
      <c r="I382" s="142"/>
      <c r="J382" s="142"/>
      <c r="K382" s="142"/>
    </row>
    <row r="383" spans="1:11" x14ac:dyDescent="0.25">
      <c r="A383" s="135" t="s">
        <v>131</v>
      </c>
      <c r="B383" s="135" t="s">
        <v>7</v>
      </c>
      <c r="C383" s="139">
        <v>153916</v>
      </c>
      <c r="D383" s="139">
        <v>0</v>
      </c>
      <c r="E383" s="139">
        <v>153916</v>
      </c>
      <c r="G383" s="141"/>
      <c r="H383" s="141"/>
      <c r="I383" s="142"/>
      <c r="J383" s="142"/>
      <c r="K383" s="142"/>
    </row>
    <row r="384" spans="1:11" x14ac:dyDescent="0.25">
      <c r="A384" s="136" t="s">
        <v>141</v>
      </c>
      <c r="B384" s="136" t="s">
        <v>63</v>
      </c>
      <c r="C384" s="140">
        <v>2120</v>
      </c>
      <c r="D384" s="140">
        <v>0</v>
      </c>
      <c r="E384" s="140">
        <v>2120</v>
      </c>
      <c r="G384" s="141"/>
      <c r="H384" s="141"/>
      <c r="I384" s="142"/>
      <c r="J384" s="142"/>
      <c r="K384" s="142"/>
    </row>
    <row r="385" spans="1:11" ht="23.25" x14ac:dyDescent="0.25">
      <c r="A385" s="136" t="s">
        <v>118</v>
      </c>
      <c r="B385" s="136" t="s">
        <v>71</v>
      </c>
      <c r="C385" s="140">
        <v>151796</v>
      </c>
      <c r="D385" s="140">
        <v>0</v>
      </c>
      <c r="E385" s="140">
        <v>151796</v>
      </c>
      <c r="G385" s="141"/>
      <c r="H385" s="141"/>
      <c r="I385" s="142"/>
      <c r="J385" s="142"/>
      <c r="K385" s="142"/>
    </row>
    <row r="386" spans="1:11" ht="22.5" x14ac:dyDescent="0.25">
      <c r="A386" s="135" t="s">
        <v>114</v>
      </c>
      <c r="B386" s="135" t="s">
        <v>7</v>
      </c>
      <c r="C386" s="139">
        <v>12234758</v>
      </c>
      <c r="D386" s="139">
        <v>0</v>
      </c>
      <c r="E386" s="139">
        <v>12234758</v>
      </c>
      <c r="G386" s="141"/>
      <c r="H386" s="141"/>
      <c r="I386" s="142"/>
      <c r="J386" s="142"/>
      <c r="K386" s="142"/>
    </row>
    <row r="387" spans="1:11" x14ac:dyDescent="0.25">
      <c r="A387" s="136" t="s">
        <v>115</v>
      </c>
      <c r="B387" s="136" t="s">
        <v>59</v>
      </c>
      <c r="C387" s="140">
        <v>386451</v>
      </c>
      <c r="D387" s="140">
        <v>0</v>
      </c>
      <c r="E387" s="140">
        <v>386451</v>
      </c>
      <c r="G387" s="141"/>
      <c r="H387" s="141"/>
      <c r="I387" s="142"/>
      <c r="J387" s="142"/>
      <c r="K387" s="142"/>
    </row>
    <row r="388" spans="1:11" x14ac:dyDescent="0.25">
      <c r="A388" s="136" t="s">
        <v>116</v>
      </c>
      <c r="B388" s="136" t="s">
        <v>61</v>
      </c>
      <c r="C388" s="140">
        <v>255402</v>
      </c>
      <c r="D388" s="140">
        <v>0</v>
      </c>
      <c r="E388" s="140">
        <v>255402</v>
      </c>
      <c r="G388" s="141"/>
      <c r="H388" s="141"/>
      <c r="I388" s="142"/>
      <c r="J388" s="142"/>
      <c r="K388" s="142"/>
    </row>
    <row r="389" spans="1:11" x14ac:dyDescent="0.25">
      <c r="A389" s="136" t="s">
        <v>141</v>
      </c>
      <c r="B389" s="136" t="s">
        <v>63</v>
      </c>
      <c r="C389" s="140">
        <v>12880</v>
      </c>
      <c r="D389" s="140">
        <v>0</v>
      </c>
      <c r="E389" s="140">
        <v>12880</v>
      </c>
      <c r="G389" s="141"/>
      <c r="H389" s="141"/>
      <c r="I389" s="142"/>
      <c r="J389" s="142"/>
      <c r="K389" s="142"/>
    </row>
    <row r="390" spans="1:11" x14ac:dyDescent="0.25">
      <c r="A390" s="136" t="s">
        <v>117</v>
      </c>
      <c r="B390" s="136" t="s">
        <v>67</v>
      </c>
      <c r="C390" s="140">
        <v>11340318</v>
      </c>
      <c r="D390" s="140">
        <v>0</v>
      </c>
      <c r="E390" s="140">
        <v>11340318</v>
      </c>
      <c r="G390" s="141"/>
      <c r="H390" s="141"/>
      <c r="I390" s="142"/>
      <c r="J390" s="142"/>
      <c r="K390" s="142"/>
    </row>
    <row r="391" spans="1:11" ht="23.25" x14ac:dyDescent="0.25">
      <c r="A391" s="136" t="s">
        <v>118</v>
      </c>
      <c r="B391" s="136" t="s">
        <v>71</v>
      </c>
      <c r="C391" s="140">
        <v>239707</v>
      </c>
      <c r="D391" s="140">
        <v>0</v>
      </c>
      <c r="E391" s="140">
        <v>239707</v>
      </c>
      <c r="G391" s="141"/>
      <c r="H391" s="141"/>
      <c r="I391" s="142"/>
      <c r="J391" s="142"/>
      <c r="K391" s="142"/>
    </row>
    <row r="392" spans="1:11" x14ac:dyDescent="0.25">
      <c r="A392" s="135" t="s">
        <v>119</v>
      </c>
      <c r="B392" s="135" t="s">
        <v>7</v>
      </c>
      <c r="C392" s="139">
        <v>667708</v>
      </c>
      <c r="D392" s="139">
        <v>0</v>
      </c>
      <c r="E392" s="139">
        <v>667708</v>
      </c>
      <c r="G392" s="141"/>
      <c r="H392" s="141"/>
      <c r="I392" s="142"/>
      <c r="J392" s="142"/>
      <c r="K392" s="142"/>
    </row>
    <row r="393" spans="1:11" x14ac:dyDescent="0.25">
      <c r="A393" s="136" t="s">
        <v>115</v>
      </c>
      <c r="B393" s="136" t="s">
        <v>59</v>
      </c>
      <c r="C393" s="140">
        <v>16425</v>
      </c>
      <c r="D393" s="140">
        <v>0</v>
      </c>
      <c r="E393" s="140">
        <v>16425</v>
      </c>
      <c r="G393" s="141"/>
      <c r="H393" s="141"/>
      <c r="I393" s="142"/>
      <c r="J393" s="142"/>
      <c r="K393" s="142"/>
    </row>
    <row r="394" spans="1:11" x14ac:dyDescent="0.25">
      <c r="A394" s="136" t="s">
        <v>116</v>
      </c>
      <c r="B394" s="136" t="s">
        <v>61</v>
      </c>
      <c r="C394" s="140">
        <v>15401</v>
      </c>
      <c r="D394" s="140">
        <v>0</v>
      </c>
      <c r="E394" s="140">
        <v>15401</v>
      </c>
      <c r="G394" s="141"/>
      <c r="H394" s="141"/>
      <c r="I394" s="142"/>
      <c r="J394" s="142"/>
      <c r="K394" s="142"/>
    </row>
    <row r="395" spans="1:11" x14ac:dyDescent="0.25">
      <c r="A395" s="136" t="s">
        <v>141</v>
      </c>
      <c r="B395" s="136" t="s">
        <v>63</v>
      </c>
      <c r="C395" s="140">
        <v>113502</v>
      </c>
      <c r="D395" s="140">
        <v>0</v>
      </c>
      <c r="E395" s="140">
        <v>113502</v>
      </c>
      <c r="G395" s="141"/>
      <c r="H395" s="141"/>
      <c r="I395" s="142"/>
      <c r="J395" s="142"/>
      <c r="K395" s="142"/>
    </row>
    <row r="396" spans="1:11" x14ac:dyDescent="0.25">
      <c r="A396" s="136" t="s">
        <v>117</v>
      </c>
      <c r="B396" s="136" t="s">
        <v>67</v>
      </c>
      <c r="C396" s="140">
        <v>521641</v>
      </c>
      <c r="D396" s="140">
        <v>0</v>
      </c>
      <c r="E396" s="140">
        <v>521641</v>
      </c>
      <c r="G396" s="141"/>
      <c r="H396" s="141"/>
      <c r="I396" s="142"/>
      <c r="J396" s="142"/>
      <c r="K396" s="142"/>
    </row>
    <row r="397" spans="1:11" x14ac:dyDescent="0.25">
      <c r="A397" s="136" t="s">
        <v>122</v>
      </c>
      <c r="B397" s="136" t="s">
        <v>69</v>
      </c>
      <c r="C397" s="140">
        <v>739</v>
      </c>
      <c r="D397" s="140">
        <v>0</v>
      </c>
      <c r="E397" s="140">
        <v>739</v>
      </c>
      <c r="G397" s="141"/>
      <c r="H397" s="141"/>
      <c r="I397" s="142"/>
      <c r="J397" s="142"/>
      <c r="K397" s="142"/>
    </row>
    <row r="398" spans="1:11" x14ac:dyDescent="0.25">
      <c r="A398" s="135" t="s">
        <v>120</v>
      </c>
      <c r="B398" s="135" t="s">
        <v>7</v>
      </c>
      <c r="C398" s="139">
        <v>86789</v>
      </c>
      <c r="D398" s="139">
        <v>0</v>
      </c>
      <c r="E398" s="139">
        <v>86789</v>
      </c>
      <c r="G398" s="141"/>
      <c r="H398" s="141"/>
      <c r="I398" s="142"/>
      <c r="J398" s="142"/>
      <c r="K398" s="142"/>
    </row>
    <row r="399" spans="1:11" x14ac:dyDescent="0.25">
      <c r="A399" s="136" t="s">
        <v>115</v>
      </c>
      <c r="B399" s="136" t="s">
        <v>59</v>
      </c>
      <c r="C399" s="140">
        <v>82009</v>
      </c>
      <c r="D399" s="140">
        <v>0</v>
      </c>
      <c r="E399" s="140">
        <v>82009</v>
      </c>
      <c r="G399" s="141"/>
      <c r="H399" s="141"/>
      <c r="I399" s="142"/>
      <c r="J399" s="142"/>
      <c r="K399" s="142"/>
    </row>
    <row r="400" spans="1:11" x14ac:dyDescent="0.25">
      <c r="A400" s="136" t="s">
        <v>141</v>
      </c>
      <c r="B400" s="136" t="s">
        <v>63</v>
      </c>
      <c r="C400" s="140">
        <v>4780</v>
      </c>
      <c r="D400" s="140">
        <v>0</v>
      </c>
      <c r="E400" s="140">
        <v>4780</v>
      </c>
      <c r="G400" s="141"/>
      <c r="H400" s="141"/>
      <c r="I400" s="142"/>
      <c r="J400" s="142"/>
      <c r="K400" s="142"/>
    </row>
    <row r="401" spans="1:11" x14ac:dyDescent="0.25">
      <c r="A401" s="135" t="s">
        <v>128</v>
      </c>
      <c r="B401" s="135" t="s">
        <v>7</v>
      </c>
      <c r="C401" s="139">
        <v>458728</v>
      </c>
      <c r="D401" s="139">
        <v>215</v>
      </c>
      <c r="E401" s="139">
        <v>458943</v>
      </c>
      <c r="G401" s="141"/>
      <c r="H401" s="141"/>
      <c r="I401" s="142"/>
      <c r="J401" s="142"/>
      <c r="K401" s="142"/>
    </row>
    <row r="402" spans="1:11" x14ac:dyDescent="0.25">
      <c r="A402" s="136" t="s">
        <v>115</v>
      </c>
      <c r="B402" s="136" t="s">
        <v>59</v>
      </c>
      <c r="C402" s="140">
        <v>219286</v>
      </c>
      <c r="D402" s="140">
        <v>0</v>
      </c>
      <c r="E402" s="140">
        <v>219286</v>
      </c>
      <c r="G402" s="141"/>
      <c r="H402" s="141"/>
      <c r="I402" s="142"/>
      <c r="J402" s="142"/>
      <c r="K402" s="142"/>
    </row>
    <row r="403" spans="1:11" x14ac:dyDescent="0.25">
      <c r="A403" s="136" t="s">
        <v>116</v>
      </c>
      <c r="B403" s="136" t="s">
        <v>61</v>
      </c>
      <c r="C403" s="140">
        <v>116980</v>
      </c>
      <c r="D403" s="140">
        <v>215</v>
      </c>
      <c r="E403" s="140">
        <v>117195</v>
      </c>
      <c r="G403" s="141"/>
      <c r="H403" s="141"/>
      <c r="I403" s="142"/>
      <c r="J403" s="142"/>
      <c r="K403" s="142"/>
    </row>
    <row r="404" spans="1:11" x14ac:dyDescent="0.25">
      <c r="A404" s="136" t="s">
        <v>141</v>
      </c>
      <c r="B404" s="136" t="s">
        <v>63</v>
      </c>
      <c r="C404" s="140">
        <v>10154</v>
      </c>
      <c r="D404" s="140">
        <v>0</v>
      </c>
      <c r="E404" s="140">
        <v>10154</v>
      </c>
      <c r="G404" s="141"/>
      <c r="H404" s="141"/>
      <c r="I404" s="142"/>
      <c r="J404" s="142"/>
      <c r="K404" s="142"/>
    </row>
    <row r="405" spans="1:11" x14ac:dyDescent="0.25">
      <c r="A405" s="136" t="s">
        <v>117</v>
      </c>
      <c r="B405" s="136" t="s">
        <v>67</v>
      </c>
      <c r="C405" s="140">
        <v>81391</v>
      </c>
      <c r="D405" s="140">
        <v>0</v>
      </c>
      <c r="E405" s="140">
        <v>81391</v>
      </c>
      <c r="G405" s="141"/>
      <c r="H405" s="141"/>
      <c r="I405" s="142"/>
      <c r="J405" s="142"/>
      <c r="K405" s="142"/>
    </row>
    <row r="406" spans="1:11" x14ac:dyDescent="0.25">
      <c r="A406" s="136" t="s">
        <v>122</v>
      </c>
      <c r="B406" s="136" t="s">
        <v>69</v>
      </c>
      <c r="C406" s="140">
        <v>30317</v>
      </c>
      <c r="D406" s="140">
        <v>0</v>
      </c>
      <c r="E406" s="140">
        <v>30317</v>
      </c>
      <c r="G406" s="141"/>
      <c r="H406" s="141"/>
      <c r="I406" s="142"/>
      <c r="J406" s="142"/>
      <c r="K406" s="142"/>
    </row>
    <row r="407" spans="1:11" ht="23.25" x14ac:dyDescent="0.25">
      <c r="A407" s="136" t="s">
        <v>118</v>
      </c>
      <c r="B407" s="136" t="s">
        <v>71</v>
      </c>
      <c r="C407" s="140">
        <v>600</v>
      </c>
      <c r="D407" s="140">
        <v>0</v>
      </c>
      <c r="E407" s="140">
        <v>600</v>
      </c>
      <c r="G407" s="141"/>
      <c r="H407" s="141"/>
      <c r="I407" s="142"/>
      <c r="J407" s="142"/>
      <c r="K407" s="142"/>
    </row>
    <row r="408" spans="1:11" x14ac:dyDescent="0.25">
      <c r="A408" s="135" t="s">
        <v>157</v>
      </c>
      <c r="B408" s="135" t="s">
        <v>7</v>
      </c>
      <c r="C408" s="139">
        <v>4413339</v>
      </c>
      <c r="D408" s="139">
        <v>58628</v>
      </c>
      <c r="E408" s="139">
        <v>4471967</v>
      </c>
      <c r="G408" s="141"/>
      <c r="H408" s="141"/>
      <c r="I408" s="142"/>
      <c r="J408" s="142"/>
      <c r="K408" s="142"/>
    </row>
    <row r="409" spans="1:11" x14ac:dyDescent="0.25">
      <c r="A409" s="135" t="s">
        <v>183</v>
      </c>
      <c r="B409" s="135" t="s">
        <v>7</v>
      </c>
      <c r="C409" s="139">
        <v>72795</v>
      </c>
      <c r="D409" s="139">
        <v>0</v>
      </c>
      <c r="E409" s="139">
        <v>72795</v>
      </c>
      <c r="G409" s="141"/>
      <c r="H409" s="141"/>
      <c r="I409" s="142"/>
      <c r="J409" s="142"/>
      <c r="K409" s="142"/>
    </row>
    <row r="410" spans="1:11" x14ac:dyDescent="0.25">
      <c r="A410" s="136" t="s">
        <v>115</v>
      </c>
      <c r="B410" s="136" t="s">
        <v>59</v>
      </c>
      <c r="C410" s="140">
        <v>1800</v>
      </c>
      <c r="D410" s="140">
        <v>0</v>
      </c>
      <c r="E410" s="140">
        <v>1800</v>
      </c>
      <c r="G410" s="141"/>
      <c r="H410" s="141"/>
      <c r="I410" s="142"/>
      <c r="J410" s="142"/>
      <c r="K410" s="142"/>
    </row>
    <row r="411" spans="1:11" x14ac:dyDescent="0.25">
      <c r="A411" s="136" t="s">
        <v>116</v>
      </c>
      <c r="B411" s="136" t="s">
        <v>61</v>
      </c>
      <c r="C411" s="140">
        <v>900</v>
      </c>
      <c r="D411" s="140">
        <v>0</v>
      </c>
      <c r="E411" s="140">
        <v>900</v>
      </c>
      <c r="G411" s="141"/>
      <c r="H411" s="141"/>
      <c r="I411" s="142"/>
      <c r="J411" s="142"/>
      <c r="K411" s="142"/>
    </row>
    <row r="412" spans="1:11" x14ac:dyDescent="0.25">
      <c r="A412" s="136" t="s">
        <v>122</v>
      </c>
      <c r="B412" s="136" t="s">
        <v>69</v>
      </c>
      <c r="C412" s="140">
        <v>69361</v>
      </c>
      <c r="D412" s="140">
        <v>0</v>
      </c>
      <c r="E412" s="140">
        <v>69361</v>
      </c>
      <c r="G412" s="141"/>
      <c r="H412" s="141"/>
      <c r="I412" s="142"/>
      <c r="J412" s="142"/>
      <c r="K412" s="142"/>
    </row>
    <row r="413" spans="1:11" ht="23.25" x14ac:dyDescent="0.25">
      <c r="A413" s="136" t="s">
        <v>118</v>
      </c>
      <c r="B413" s="136" t="s">
        <v>71</v>
      </c>
      <c r="C413" s="140">
        <v>734</v>
      </c>
      <c r="D413" s="140">
        <v>0</v>
      </c>
      <c r="E413" s="140">
        <v>734</v>
      </c>
      <c r="G413" s="141"/>
      <c r="H413" s="141"/>
      <c r="I413" s="142"/>
      <c r="J413" s="142"/>
      <c r="K413" s="142"/>
    </row>
    <row r="414" spans="1:11" x14ac:dyDescent="0.25">
      <c r="A414" s="135" t="s">
        <v>161</v>
      </c>
      <c r="B414" s="135" t="s">
        <v>7</v>
      </c>
      <c r="C414" s="139">
        <v>3354818</v>
      </c>
      <c r="D414" s="139">
        <v>0</v>
      </c>
      <c r="E414" s="139">
        <v>3354818</v>
      </c>
      <c r="G414" s="141"/>
      <c r="H414" s="141"/>
      <c r="I414" s="142"/>
      <c r="J414" s="142"/>
      <c r="K414" s="142"/>
    </row>
    <row r="415" spans="1:11" x14ac:dyDescent="0.25">
      <c r="A415" s="136" t="s">
        <v>115</v>
      </c>
      <c r="B415" s="136" t="s">
        <v>59</v>
      </c>
      <c r="C415" s="140">
        <v>3298</v>
      </c>
      <c r="D415" s="140">
        <v>0</v>
      </c>
      <c r="E415" s="140">
        <v>3298</v>
      </c>
      <c r="G415" s="141"/>
      <c r="H415" s="141"/>
      <c r="I415" s="142"/>
      <c r="J415" s="142"/>
      <c r="K415" s="142"/>
    </row>
    <row r="416" spans="1:11" x14ac:dyDescent="0.25">
      <c r="A416" s="136" t="s">
        <v>116</v>
      </c>
      <c r="B416" s="136" t="s">
        <v>61</v>
      </c>
      <c r="C416" s="140">
        <v>63121</v>
      </c>
      <c r="D416" s="140">
        <v>0</v>
      </c>
      <c r="E416" s="140">
        <v>63121</v>
      </c>
      <c r="G416" s="141"/>
      <c r="H416" s="141"/>
      <c r="I416" s="142"/>
      <c r="J416" s="142"/>
      <c r="K416" s="142"/>
    </row>
    <row r="417" spans="1:11" x14ac:dyDescent="0.25">
      <c r="A417" s="136" t="s">
        <v>117</v>
      </c>
      <c r="B417" s="136" t="s">
        <v>67</v>
      </c>
      <c r="C417" s="140">
        <v>3277623</v>
      </c>
      <c r="D417" s="140">
        <v>0</v>
      </c>
      <c r="E417" s="140">
        <v>3277623</v>
      </c>
      <c r="G417" s="141"/>
      <c r="H417" s="141"/>
      <c r="I417" s="142"/>
      <c r="J417" s="142"/>
      <c r="K417" s="142"/>
    </row>
    <row r="418" spans="1:11" ht="23.25" x14ac:dyDescent="0.25">
      <c r="A418" s="136" t="s">
        <v>118</v>
      </c>
      <c r="B418" s="136" t="s">
        <v>71</v>
      </c>
      <c r="C418" s="140">
        <v>10776</v>
      </c>
      <c r="D418" s="140">
        <v>0</v>
      </c>
      <c r="E418" s="140">
        <v>10776</v>
      </c>
      <c r="G418" s="141"/>
      <c r="H418" s="141"/>
      <c r="I418" s="142"/>
      <c r="J418" s="142"/>
      <c r="K418" s="142"/>
    </row>
    <row r="419" spans="1:11" x14ac:dyDescent="0.25">
      <c r="A419" s="136" t="s">
        <v>179</v>
      </c>
      <c r="B419" s="136" t="s">
        <v>73</v>
      </c>
      <c r="C419" s="140">
        <v>0</v>
      </c>
      <c r="D419" s="140">
        <v>0</v>
      </c>
      <c r="E419" s="140">
        <v>0</v>
      </c>
      <c r="G419" s="141"/>
      <c r="H419" s="141"/>
      <c r="I419" s="142"/>
      <c r="J419" s="142"/>
      <c r="K419" s="142"/>
    </row>
    <row r="420" spans="1:11" x14ac:dyDescent="0.25">
      <c r="A420" s="135" t="s">
        <v>162</v>
      </c>
      <c r="B420" s="135" t="s">
        <v>7</v>
      </c>
      <c r="C420" s="139">
        <v>985726</v>
      </c>
      <c r="D420" s="139">
        <v>58628</v>
      </c>
      <c r="E420" s="139">
        <v>1044354</v>
      </c>
      <c r="G420" s="141"/>
      <c r="H420" s="141"/>
      <c r="I420" s="142"/>
      <c r="J420" s="142"/>
      <c r="K420" s="142"/>
    </row>
    <row r="421" spans="1:11" x14ac:dyDescent="0.25">
      <c r="A421" s="136" t="s">
        <v>115</v>
      </c>
      <c r="B421" s="136" t="s">
        <v>59</v>
      </c>
      <c r="C421" s="140">
        <v>226529</v>
      </c>
      <c r="D421" s="140">
        <v>-31795</v>
      </c>
      <c r="E421" s="140">
        <v>194734</v>
      </c>
      <c r="G421" s="141"/>
      <c r="H421" s="141"/>
      <c r="I421" s="142"/>
      <c r="J421" s="142"/>
      <c r="K421" s="142"/>
    </row>
    <row r="422" spans="1:11" x14ac:dyDescent="0.25">
      <c r="A422" s="136" t="s">
        <v>116</v>
      </c>
      <c r="B422" s="136" t="s">
        <v>61</v>
      </c>
      <c r="C422" s="140">
        <v>201131</v>
      </c>
      <c r="D422" s="140">
        <v>18560</v>
      </c>
      <c r="E422" s="140">
        <v>219691</v>
      </c>
      <c r="G422" s="141"/>
      <c r="H422" s="141"/>
      <c r="I422" s="142"/>
      <c r="J422" s="142"/>
      <c r="K422" s="142"/>
    </row>
    <row r="423" spans="1:11" x14ac:dyDescent="0.25">
      <c r="A423" s="136" t="s">
        <v>141</v>
      </c>
      <c r="B423" s="136" t="s">
        <v>63</v>
      </c>
      <c r="C423" s="140">
        <v>4000</v>
      </c>
      <c r="D423" s="140">
        <v>0</v>
      </c>
      <c r="E423" s="140">
        <v>4000</v>
      </c>
      <c r="G423" s="141"/>
      <c r="H423" s="141"/>
      <c r="I423" s="142"/>
      <c r="J423" s="142"/>
      <c r="K423" s="142"/>
    </row>
    <row r="424" spans="1:11" x14ac:dyDescent="0.25">
      <c r="A424" s="136" t="s">
        <v>122</v>
      </c>
      <c r="B424" s="136" t="s">
        <v>69</v>
      </c>
      <c r="C424" s="140">
        <v>554066</v>
      </c>
      <c r="D424" s="140">
        <v>71863</v>
      </c>
      <c r="E424" s="140">
        <v>625929</v>
      </c>
      <c r="G424" s="141"/>
      <c r="H424" s="141"/>
      <c r="I424" s="142"/>
      <c r="J424" s="142"/>
      <c r="K424" s="142"/>
    </row>
    <row r="425" spans="1:11" x14ac:dyDescent="0.25">
      <c r="A425" s="135" t="s">
        <v>184</v>
      </c>
      <c r="B425" s="135" t="s">
        <v>7</v>
      </c>
      <c r="C425" s="139">
        <v>2303467</v>
      </c>
      <c r="D425" s="139">
        <v>0</v>
      </c>
      <c r="E425" s="139">
        <v>2303467</v>
      </c>
      <c r="G425" s="141"/>
      <c r="H425" s="141"/>
      <c r="I425" s="142"/>
      <c r="J425" s="142"/>
      <c r="K425" s="142"/>
    </row>
    <row r="426" spans="1:11" x14ac:dyDescent="0.25">
      <c r="A426" s="135" t="s">
        <v>137</v>
      </c>
      <c r="B426" s="135" t="s">
        <v>7</v>
      </c>
      <c r="C426" s="139">
        <v>160211</v>
      </c>
      <c r="D426" s="139">
        <v>0</v>
      </c>
      <c r="E426" s="139">
        <v>160211</v>
      </c>
      <c r="G426" s="141"/>
      <c r="H426" s="141"/>
      <c r="I426" s="142"/>
      <c r="J426" s="142"/>
      <c r="K426" s="142"/>
    </row>
    <row r="427" spans="1:11" ht="22.5" x14ac:dyDescent="0.25">
      <c r="A427" s="135" t="s">
        <v>138</v>
      </c>
      <c r="B427" s="135" t="s">
        <v>7</v>
      </c>
      <c r="C427" s="139">
        <v>160211</v>
      </c>
      <c r="D427" s="139">
        <v>0</v>
      </c>
      <c r="E427" s="139">
        <v>160211</v>
      </c>
      <c r="G427" s="141"/>
      <c r="H427" s="141"/>
      <c r="I427" s="142"/>
      <c r="J427" s="142"/>
      <c r="K427" s="142"/>
    </row>
    <row r="428" spans="1:11" x14ac:dyDescent="0.25">
      <c r="A428" s="136" t="s">
        <v>115</v>
      </c>
      <c r="B428" s="136" t="s">
        <v>59</v>
      </c>
      <c r="C428" s="140">
        <v>97118</v>
      </c>
      <c r="D428" s="140">
        <v>250</v>
      </c>
      <c r="E428" s="140">
        <v>97368</v>
      </c>
      <c r="G428" s="141"/>
      <c r="H428" s="141"/>
      <c r="I428" s="142"/>
      <c r="J428" s="142"/>
      <c r="K428" s="142"/>
    </row>
    <row r="429" spans="1:11" x14ac:dyDescent="0.25">
      <c r="A429" s="136" t="s">
        <v>116</v>
      </c>
      <c r="B429" s="136" t="s">
        <v>61</v>
      </c>
      <c r="C429" s="140">
        <v>53861</v>
      </c>
      <c r="D429" s="140">
        <v>-250</v>
      </c>
      <c r="E429" s="140">
        <v>53611</v>
      </c>
      <c r="G429" s="141"/>
      <c r="H429" s="141"/>
      <c r="I429" s="142"/>
      <c r="J429" s="142"/>
      <c r="K429" s="142"/>
    </row>
    <row r="430" spans="1:11" x14ac:dyDescent="0.25">
      <c r="A430" s="136" t="s">
        <v>117</v>
      </c>
      <c r="B430" s="136" t="s">
        <v>67</v>
      </c>
      <c r="C430" s="140">
        <v>9232</v>
      </c>
      <c r="D430" s="140">
        <v>0</v>
      </c>
      <c r="E430" s="140">
        <v>9232</v>
      </c>
      <c r="G430" s="141"/>
      <c r="H430" s="141"/>
      <c r="I430" s="142"/>
      <c r="J430" s="142"/>
      <c r="K430" s="142"/>
    </row>
    <row r="431" spans="1:11" x14ac:dyDescent="0.25">
      <c r="A431" s="135" t="s">
        <v>170</v>
      </c>
      <c r="B431" s="135" t="s">
        <v>7</v>
      </c>
      <c r="C431" s="139">
        <v>232273</v>
      </c>
      <c r="D431" s="139">
        <v>0</v>
      </c>
      <c r="E431" s="139">
        <v>232273</v>
      </c>
      <c r="G431" s="141"/>
      <c r="H431" s="141"/>
      <c r="I431" s="142"/>
      <c r="J431" s="142"/>
      <c r="K431" s="142"/>
    </row>
    <row r="432" spans="1:11" x14ac:dyDescent="0.25">
      <c r="A432" s="135" t="s">
        <v>185</v>
      </c>
      <c r="B432" s="135" t="s">
        <v>7</v>
      </c>
      <c r="C432" s="139">
        <v>232273</v>
      </c>
      <c r="D432" s="139">
        <v>0</v>
      </c>
      <c r="E432" s="139">
        <v>232273</v>
      </c>
      <c r="G432" s="141"/>
      <c r="H432" s="141"/>
      <c r="I432" s="142"/>
      <c r="J432" s="142"/>
      <c r="K432" s="142"/>
    </row>
    <row r="433" spans="1:11" x14ac:dyDescent="0.25">
      <c r="A433" s="136" t="s">
        <v>116</v>
      </c>
      <c r="B433" s="136" t="s">
        <v>61</v>
      </c>
      <c r="C433" s="140">
        <v>8228</v>
      </c>
      <c r="D433" s="140">
        <v>0</v>
      </c>
      <c r="E433" s="140">
        <v>8228</v>
      </c>
      <c r="G433" s="141"/>
      <c r="H433" s="141"/>
      <c r="I433" s="142"/>
      <c r="J433" s="142"/>
      <c r="K433" s="142"/>
    </row>
    <row r="434" spans="1:11" ht="23.25" x14ac:dyDescent="0.25">
      <c r="A434" s="136" t="s">
        <v>118</v>
      </c>
      <c r="B434" s="136" t="s">
        <v>71</v>
      </c>
      <c r="C434" s="140">
        <v>224045</v>
      </c>
      <c r="D434" s="140">
        <v>0</v>
      </c>
      <c r="E434" s="140">
        <v>224045</v>
      </c>
      <c r="G434" s="141"/>
      <c r="H434" s="141"/>
      <c r="I434" s="142"/>
      <c r="J434" s="142"/>
      <c r="K434" s="142"/>
    </row>
    <row r="435" spans="1:11" x14ac:dyDescent="0.25">
      <c r="A435" s="135" t="s">
        <v>139</v>
      </c>
      <c r="B435" s="135" t="s">
        <v>7</v>
      </c>
      <c r="C435" s="139">
        <v>507045</v>
      </c>
      <c r="D435" s="139">
        <v>0</v>
      </c>
      <c r="E435" s="139">
        <v>507045</v>
      </c>
      <c r="G435" s="141"/>
      <c r="H435" s="141"/>
      <c r="I435" s="142"/>
      <c r="J435" s="142"/>
      <c r="K435" s="142"/>
    </row>
    <row r="436" spans="1:11" ht="22.5" x14ac:dyDescent="0.25">
      <c r="A436" s="135" t="s">
        <v>186</v>
      </c>
      <c r="B436" s="135" t="s">
        <v>7</v>
      </c>
      <c r="C436" s="139">
        <v>11133</v>
      </c>
      <c r="D436" s="139">
        <v>0</v>
      </c>
      <c r="E436" s="139">
        <v>11133</v>
      </c>
      <c r="G436" s="141"/>
      <c r="H436" s="141"/>
      <c r="I436" s="142"/>
      <c r="J436" s="142"/>
      <c r="K436" s="142"/>
    </row>
    <row r="437" spans="1:11" x14ac:dyDescent="0.25">
      <c r="A437" s="136" t="s">
        <v>115</v>
      </c>
      <c r="B437" s="136" t="s">
        <v>59</v>
      </c>
      <c r="C437" s="140">
        <v>11133</v>
      </c>
      <c r="D437" s="140">
        <v>0</v>
      </c>
      <c r="E437" s="140">
        <v>11133</v>
      </c>
      <c r="G437" s="141"/>
      <c r="H437" s="141"/>
      <c r="I437" s="142"/>
      <c r="J437" s="142"/>
      <c r="K437" s="142"/>
    </row>
    <row r="438" spans="1:11" x14ac:dyDescent="0.25">
      <c r="A438" s="136" t="s">
        <v>116</v>
      </c>
      <c r="B438" s="136" t="s">
        <v>61</v>
      </c>
      <c r="C438" s="140">
        <v>0</v>
      </c>
      <c r="D438" s="140">
        <v>0</v>
      </c>
      <c r="E438" s="140">
        <v>0</v>
      </c>
      <c r="G438" s="141"/>
      <c r="H438" s="141"/>
      <c r="I438" s="142"/>
      <c r="J438" s="142"/>
      <c r="K438" s="142"/>
    </row>
    <row r="439" spans="1:11" x14ac:dyDescent="0.25">
      <c r="A439" s="135" t="s">
        <v>140</v>
      </c>
      <c r="B439" s="135" t="s">
        <v>7</v>
      </c>
      <c r="C439" s="139">
        <v>495912</v>
      </c>
      <c r="D439" s="139">
        <v>0</v>
      </c>
      <c r="E439" s="139">
        <v>495912</v>
      </c>
      <c r="G439" s="141"/>
      <c r="H439" s="141"/>
      <c r="I439" s="142"/>
      <c r="J439" s="142"/>
      <c r="K439" s="142"/>
    </row>
    <row r="440" spans="1:11" x14ac:dyDescent="0.25">
      <c r="A440" s="136" t="s">
        <v>115</v>
      </c>
      <c r="B440" s="136" t="s">
        <v>59</v>
      </c>
      <c r="C440" s="140">
        <v>12616</v>
      </c>
      <c r="D440" s="140">
        <v>0</v>
      </c>
      <c r="E440" s="140">
        <v>12616</v>
      </c>
      <c r="G440" s="141"/>
      <c r="H440" s="141"/>
      <c r="I440" s="142"/>
      <c r="J440" s="142"/>
      <c r="K440" s="142"/>
    </row>
    <row r="441" spans="1:11" x14ac:dyDescent="0.25">
      <c r="A441" s="136" t="s">
        <v>116</v>
      </c>
      <c r="B441" s="136" t="s">
        <v>61</v>
      </c>
      <c r="C441" s="140">
        <v>370300</v>
      </c>
      <c r="D441" s="140">
        <v>0</v>
      </c>
      <c r="E441" s="140">
        <v>370300</v>
      </c>
      <c r="G441" s="141"/>
      <c r="H441" s="141"/>
      <c r="I441" s="142"/>
      <c r="J441" s="142"/>
      <c r="K441" s="142"/>
    </row>
    <row r="442" spans="1:11" x14ac:dyDescent="0.25">
      <c r="A442" s="136" t="s">
        <v>117</v>
      </c>
      <c r="B442" s="136" t="s">
        <v>67</v>
      </c>
      <c r="C442" s="140">
        <v>112996</v>
      </c>
      <c r="D442" s="140">
        <v>0</v>
      </c>
      <c r="E442" s="140">
        <v>112996</v>
      </c>
      <c r="G442" s="141"/>
      <c r="H442" s="141"/>
      <c r="I442" s="142"/>
      <c r="J442" s="142"/>
      <c r="K442" s="142"/>
    </row>
    <row r="443" spans="1:11" x14ac:dyDescent="0.25">
      <c r="A443" s="135" t="s">
        <v>142</v>
      </c>
      <c r="B443" s="135" t="s">
        <v>7</v>
      </c>
      <c r="C443" s="139">
        <v>34335</v>
      </c>
      <c r="D443" s="139">
        <v>0</v>
      </c>
      <c r="E443" s="139">
        <v>34335</v>
      </c>
      <c r="G443" s="141"/>
      <c r="H443" s="141"/>
      <c r="I443" s="142"/>
      <c r="J443" s="142"/>
      <c r="K443" s="142"/>
    </row>
    <row r="444" spans="1:11" x14ac:dyDescent="0.25">
      <c r="A444" s="135" t="s">
        <v>143</v>
      </c>
      <c r="B444" s="135" t="s">
        <v>7</v>
      </c>
      <c r="C444" s="139">
        <v>12200</v>
      </c>
      <c r="D444" s="139">
        <v>0</v>
      </c>
      <c r="E444" s="139">
        <v>12200</v>
      </c>
      <c r="G444" s="141"/>
      <c r="H444" s="141"/>
      <c r="I444" s="142"/>
      <c r="J444" s="142"/>
      <c r="K444" s="142"/>
    </row>
    <row r="445" spans="1:11" x14ac:dyDescent="0.25">
      <c r="A445" s="136" t="s">
        <v>116</v>
      </c>
      <c r="B445" s="136" t="s">
        <v>61</v>
      </c>
      <c r="C445" s="140">
        <v>12200</v>
      </c>
      <c r="D445" s="140">
        <v>0</v>
      </c>
      <c r="E445" s="140">
        <v>12200</v>
      </c>
      <c r="G445" s="141"/>
      <c r="H445" s="141"/>
      <c r="I445" s="142"/>
      <c r="J445" s="142"/>
      <c r="K445" s="142"/>
    </row>
    <row r="446" spans="1:11" x14ac:dyDescent="0.25">
      <c r="A446" s="135" t="s">
        <v>144</v>
      </c>
      <c r="B446" s="135" t="s">
        <v>7</v>
      </c>
      <c r="C446" s="139">
        <v>22135</v>
      </c>
      <c r="D446" s="139">
        <v>0</v>
      </c>
      <c r="E446" s="139">
        <v>22135</v>
      </c>
      <c r="G446" s="141"/>
      <c r="H446" s="141"/>
      <c r="I446" s="142"/>
      <c r="J446" s="142"/>
      <c r="K446" s="142"/>
    </row>
    <row r="447" spans="1:11" x14ac:dyDescent="0.25">
      <c r="A447" s="136" t="s">
        <v>116</v>
      </c>
      <c r="B447" s="136" t="s">
        <v>61</v>
      </c>
      <c r="C447" s="140">
        <v>22135</v>
      </c>
      <c r="D447" s="140">
        <v>0</v>
      </c>
      <c r="E447" s="140">
        <v>22135</v>
      </c>
      <c r="G447" s="141"/>
      <c r="H447" s="141"/>
      <c r="I447" s="142"/>
      <c r="J447" s="142"/>
      <c r="K447" s="142"/>
    </row>
    <row r="448" spans="1:11" x14ac:dyDescent="0.25">
      <c r="A448" s="135" t="s">
        <v>145</v>
      </c>
      <c r="B448" s="135" t="s">
        <v>7</v>
      </c>
      <c r="C448" s="139">
        <v>782733</v>
      </c>
      <c r="D448" s="139">
        <v>0</v>
      </c>
      <c r="E448" s="139">
        <v>782733</v>
      </c>
      <c r="G448" s="141"/>
      <c r="H448" s="141"/>
      <c r="I448" s="142"/>
      <c r="J448" s="142"/>
      <c r="K448" s="142"/>
    </row>
    <row r="449" spans="1:11" x14ac:dyDescent="0.25">
      <c r="A449" s="135" t="s">
        <v>147</v>
      </c>
      <c r="B449" s="135" t="s">
        <v>7</v>
      </c>
      <c r="C449" s="139">
        <v>165347</v>
      </c>
      <c r="D449" s="139">
        <v>0</v>
      </c>
      <c r="E449" s="139">
        <v>165347</v>
      </c>
      <c r="G449" s="141"/>
      <c r="H449" s="141"/>
      <c r="I449" s="142"/>
      <c r="J449" s="142"/>
      <c r="K449" s="142"/>
    </row>
    <row r="450" spans="1:11" x14ac:dyDescent="0.25">
      <c r="A450" s="136" t="s">
        <v>116</v>
      </c>
      <c r="B450" s="136" t="s">
        <v>61</v>
      </c>
      <c r="C450" s="140">
        <v>147370</v>
      </c>
      <c r="D450" s="140">
        <v>0</v>
      </c>
      <c r="E450" s="140">
        <v>147370</v>
      </c>
      <c r="G450" s="141"/>
      <c r="H450" s="141"/>
      <c r="I450" s="142"/>
      <c r="J450" s="142"/>
      <c r="K450" s="142"/>
    </row>
    <row r="451" spans="1:11" x14ac:dyDescent="0.25">
      <c r="A451" s="136" t="s">
        <v>117</v>
      </c>
      <c r="B451" s="136" t="s">
        <v>67</v>
      </c>
      <c r="C451" s="140">
        <v>17977</v>
      </c>
      <c r="D451" s="140">
        <v>0</v>
      </c>
      <c r="E451" s="140">
        <v>17977</v>
      </c>
      <c r="G451" s="141"/>
      <c r="H451" s="141"/>
      <c r="I451" s="142"/>
      <c r="J451" s="142"/>
      <c r="K451" s="142"/>
    </row>
    <row r="452" spans="1:11" ht="26.45" customHeight="1" x14ac:dyDescent="0.25">
      <c r="A452" s="135" t="s">
        <v>148</v>
      </c>
      <c r="B452" s="135" t="s">
        <v>7</v>
      </c>
      <c r="C452" s="139">
        <v>617386</v>
      </c>
      <c r="D452" s="139">
        <v>0</v>
      </c>
      <c r="E452" s="139">
        <v>617386</v>
      </c>
      <c r="G452" s="141"/>
      <c r="H452" s="141"/>
      <c r="I452" s="142"/>
      <c r="J452" s="142"/>
      <c r="K452" s="142"/>
    </row>
    <row r="453" spans="1:11" x14ac:dyDescent="0.25">
      <c r="A453" s="136" t="s">
        <v>115</v>
      </c>
      <c r="B453" s="136" t="s">
        <v>59</v>
      </c>
      <c r="C453" s="140">
        <v>107877</v>
      </c>
      <c r="D453" s="140">
        <v>0</v>
      </c>
      <c r="E453" s="140">
        <v>107877</v>
      </c>
      <c r="G453" s="141"/>
      <c r="H453" s="141"/>
      <c r="I453" s="142"/>
      <c r="J453" s="142"/>
      <c r="K453" s="142"/>
    </row>
    <row r="454" spans="1:11" x14ac:dyDescent="0.25">
      <c r="A454" s="136" t="s">
        <v>116</v>
      </c>
      <c r="B454" s="136" t="s">
        <v>61</v>
      </c>
      <c r="C454" s="140">
        <v>187491</v>
      </c>
      <c r="D454" s="140">
        <v>0</v>
      </c>
      <c r="E454" s="140">
        <v>187491</v>
      </c>
      <c r="G454" s="141"/>
      <c r="H454" s="141"/>
      <c r="I454" s="142"/>
      <c r="J454" s="142"/>
      <c r="K454" s="142"/>
    </row>
    <row r="455" spans="1:11" x14ac:dyDescent="0.25">
      <c r="A455" s="136" t="s">
        <v>141</v>
      </c>
      <c r="B455" s="136" t="s">
        <v>63</v>
      </c>
      <c r="C455" s="140">
        <v>246450</v>
      </c>
      <c r="D455" s="140">
        <v>0</v>
      </c>
      <c r="E455" s="140">
        <v>246450</v>
      </c>
      <c r="G455" s="141"/>
      <c r="H455" s="141"/>
      <c r="I455" s="142"/>
      <c r="J455" s="142"/>
      <c r="K455" s="142"/>
    </row>
    <row r="456" spans="1:11" x14ac:dyDescent="0.25">
      <c r="A456" s="136" t="s">
        <v>117</v>
      </c>
      <c r="B456" s="136" t="s">
        <v>67</v>
      </c>
      <c r="C456" s="140">
        <v>71369</v>
      </c>
      <c r="D456" s="140">
        <v>0</v>
      </c>
      <c r="E456" s="140">
        <v>71369</v>
      </c>
      <c r="G456" s="141"/>
      <c r="H456" s="141"/>
      <c r="I456" s="142"/>
      <c r="J456" s="142"/>
      <c r="K456" s="142"/>
    </row>
    <row r="457" spans="1:11" x14ac:dyDescent="0.25">
      <c r="A457" s="136" t="s">
        <v>122</v>
      </c>
      <c r="B457" s="136" t="s">
        <v>69</v>
      </c>
      <c r="C457" s="140">
        <v>4199</v>
      </c>
      <c r="D457" s="140">
        <v>0</v>
      </c>
      <c r="E457" s="140">
        <v>4199</v>
      </c>
      <c r="G457" s="141"/>
      <c r="H457" s="141"/>
      <c r="I457" s="142"/>
      <c r="J457" s="142"/>
      <c r="K457" s="142"/>
    </row>
    <row r="458" spans="1:11" x14ac:dyDescent="0.25">
      <c r="A458" s="135" t="s">
        <v>149</v>
      </c>
      <c r="B458" s="135" t="s">
        <v>7</v>
      </c>
      <c r="C458" s="139">
        <v>284802</v>
      </c>
      <c r="D458" s="139">
        <v>0</v>
      </c>
      <c r="E458" s="139">
        <v>284802</v>
      </c>
      <c r="G458" s="141"/>
      <c r="H458" s="141"/>
      <c r="I458" s="142"/>
      <c r="J458" s="142"/>
      <c r="K458" s="142"/>
    </row>
    <row r="459" spans="1:11" x14ac:dyDescent="0.25">
      <c r="A459" s="135" t="s">
        <v>150</v>
      </c>
      <c r="B459" s="135" t="s">
        <v>7</v>
      </c>
      <c r="C459" s="139">
        <v>34617</v>
      </c>
      <c r="D459" s="139">
        <v>0</v>
      </c>
      <c r="E459" s="139">
        <v>34617</v>
      </c>
      <c r="G459" s="141"/>
      <c r="H459" s="141"/>
      <c r="I459" s="142"/>
      <c r="J459" s="142"/>
      <c r="K459" s="142"/>
    </row>
    <row r="460" spans="1:11" x14ac:dyDescent="0.25">
      <c r="A460" s="136" t="s">
        <v>115</v>
      </c>
      <c r="B460" s="136" t="s">
        <v>59</v>
      </c>
      <c r="C460" s="140">
        <v>16704</v>
      </c>
      <c r="D460" s="140">
        <v>0</v>
      </c>
      <c r="E460" s="140">
        <v>16704</v>
      </c>
      <c r="G460" s="141"/>
      <c r="H460" s="141"/>
      <c r="I460" s="142"/>
      <c r="J460" s="142"/>
      <c r="K460" s="142"/>
    </row>
    <row r="461" spans="1:11" x14ac:dyDescent="0.25">
      <c r="A461" s="136" t="s">
        <v>116</v>
      </c>
      <c r="B461" s="136" t="s">
        <v>61</v>
      </c>
      <c r="C461" s="140">
        <v>10146</v>
      </c>
      <c r="D461" s="140">
        <v>0</v>
      </c>
      <c r="E461" s="140">
        <v>10146</v>
      </c>
      <c r="G461" s="141"/>
      <c r="H461" s="141"/>
      <c r="I461" s="142"/>
      <c r="J461" s="142"/>
      <c r="K461" s="142"/>
    </row>
    <row r="462" spans="1:11" x14ac:dyDescent="0.25">
      <c r="A462" s="136" t="s">
        <v>117</v>
      </c>
      <c r="B462" s="136" t="s">
        <v>67</v>
      </c>
      <c r="C462" s="140">
        <v>7767</v>
      </c>
      <c r="D462" s="140">
        <v>0</v>
      </c>
      <c r="E462" s="140">
        <v>7767</v>
      </c>
      <c r="G462" s="141"/>
      <c r="H462" s="141"/>
      <c r="I462" s="142"/>
      <c r="J462" s="142"/>
      <c r="K462" s="142"/>
    </row>
    <row r="463" spans="1:11" x14ac:dyDescent="0.25">
      <c r="A463" s="135" t="s">
        <v>151</v>
      </c>
      <c r="B463" s="135" t="s">
        <v>7</v>
      </c>
      <c r="C463" s="139">
        <v>250185</v>
      </c>
      <c r="D463" s="139">
        <v>0</v>
      </c>
      <c r="E463" s="139">
        <v>250185</v>
      </c>
      <c r="G463" s="141"/>
      <c r="H463" s="141"/>
      <c r="I463" s="142"/>
      <c r="J463" s="142"/>
      <c r="K463" s="142"/>
    </row>
    <row r="464" spans="1:11" x14ac:dyDescent="0.25">
      <c r="A464" s="136" t="s">
        <v>115</v>
      </c>
      <c r="B464" s="136" t="s">
        <v>59</v>
      </c>
      <c r="C464" s="140">
        <v>113003</v>
      </c>
      <c r="D464" s="140">
        <v>0</v>
      </c>
      <c r="E464" s="140">
        <v>113003</v>
      </c>
      <c r="G464" s="141"/>
      <c r="H464" s="141"/>
      <c r="I464" s="142"/>
      <c r="J464" s="142"/>
      <c r="K464" s="142"/>
    </row>
    <row r="465" spans="1:11" x14ac:dyDescent="0.25">
      <c r="A465" s="136" t="s">
        <v>116</v>
      </c>
      <c r="B465" s="136" t="s">
        <v>61</v>
      </c>
      <c r="C465" s="140">
        <v>61315</v>
      </c>
      <c r="D465" s="140">
        <v>0</v>
      </c>
      <c r="E465" s="140">
        <v>61315</v>
      </c>
      <c r="G465" s="141"/>
      <c r="H465" s="141"/>
      <c r="I465" s="142"/>
      <c r="J465" s="142"/>
      <c r="K465" s="142"/>
    </row>
    <row r="466" spans="1:11" x14ac:dyDescent="0.25">
      <c r="A466" s="136" t="s">
        <v>117</v>
      </c>
      <c r="B466" s="136" t="s">
        <v>67</v>
      </c>
      <c r="C466" s="140">
        <v>75867</v>
      </c>
      <c r="D466" s="140">
        <v>0</v>
      </c>
      <c r="E466" s="140">
        <v>75867</v>
      </c>
      <c r="G466" s="141"/>
      <c r="H466" s="141"/>
      <c r="I466" s="142"/>
      <c r="J466" s="142"/>
      <c r="K466" s="142"/>
    </row>
    <row r="467" spans="1:11" x14ac:dyDescent="0.25">
      <c r="A467" s="135" t="s">
        <v>113</v>
      </c>
      <c r="B467" s="135" t="s">
        <v>7</v>
      </c>
      <c r="C467" s="139">
        <v>302068</v>
      </c>
      <c r="D467" s="139">
        <v>0</v>
      </c>
      <c r="E467" s="139">
        <v>302068</v>
      </c>
      <c r="G467" s="141"/>
      <c r="H467" s="141"/>
      <c r="I467" s="142"/>
      <c r="J467" s="142"/>
      <c r="K467" s="142"/>
    </row>
    <row r="468" spans="1:11" x14ac:dyDescent="0.25">
      <c r="A468" s="135" t="s">
        <v>119</v>
      </c>
      <c r="B468" s="135" t="s">
        <v>7</v>
      </c>
      <c r="C468" s="139">
        <v>130906</v>
      </c>
      <c r="D468" s="139">
        <v>0</v>
      </c>
      <c r="E468" s="139">
        <v>130906</v>
      </c>
      <c r="G468" s="141"/>
      <c r="H468" s="141"/>
      <c r="I468" s="142"/>
      <c r="J468" s="142"/>
      <c r="K468" s="142"/>
    </row>
    <row r="469" spans="1:11" x14ac:dyDescent="0.25">
      <c r="A469" s="136" t="s">
        <v>115</v>
      </c>
      <c r="B469" s="136" t="s">
        <v>59</v>
      </c>
      <c r="C469" s="140">
        <v>97397</v>
      </c>
      <c r="D469" s="140">
        <v>0</v>
      </c>
      <c r="E469" s="140">
        <v>97397</v>
      </c>
      <c r="G469" s="141"/>
      <c r="H469" s="141"/>
      <c r="I469" s="142"/>
      <c r="J469" s="142"/>
      <c r="K469" s="142"/>
    </row>
    <row r="470" spans="1:11" x14ac:dyDescent="0.25">
      <c r="A470" s="136" t="s">
        <v>116</v>
      </c>
      <c r="B470" s="136" t="s">
        <v>61</v>
      </c>
      <c r="C470" s="140">
        <v>30709</v>
      </c>
      <c r="D470" s="140">
        <v>0</v>
      </c>
      <c r="E470" s="140">
        <v>30709</v>
      </c>
      <c r="G470" s="141"/>
      <c r="H470" s="141"/>
      <c r="I470" s="142"/>
      <c r="J470" s="142"/>
      <c r="K470" s="142"/>
    </row>
    <row r="471" spans="1:11" x14ac:dyDescent="0.25">
      <c r="A471" s="136" t="s">
        <v>117</v>
      </c>
      <c r="B471" s="136" t="s">
        <v>67</v>
      </c>
      <c r="C471" s="140">
        <v>2800</v>
      </c>
      <c r="D471" s="140">
        <v>0</v>
      </c>
      <c r="E471" s="140">
        <v>2800</v>
      </c>
      <c r="G471" s="141"/>
      <c r="H471" s="141"/>
      <c r="I471" s="142"/>
      <c r="J471" s="142"/>
      <c r="K471" s="142"/>
    </row>
    <row r="472" spans="1:11" x14ac:dyDescent="0.25">
      <c r="A472" s="135" t="s">
        <v>120</v>
      </c>
      <c r="B472" s="135" t="s">
        <v>7</v>
      </c>
      <c r="C472" s="139">
        <v>171162</v>
      </c>
      <c r="D472" s="139">
        <v>0</v>
      </c>
      <c r="E472" s="139">
        <v>171162</v>
      </c>
      <c r="G472" s="141"/>
      <c r="H472" s="141"/>
      <c r="I472" s="142"/>
      <c r="J472" s="142"/>
      <c r="K472" s="142"/>
    </row>
    <row r="473" spans="1:11" x14ac:dyDescent="0.25">
      <c r="A473" s="136" t="s">
        <v>115</v>
      </c>
      <c r="B473" s="136" t="s">
        <v>59</v>
      </c>
      <c r="C473" s="140">
        <v>56900</v>
      </c>
      <c r="D473" s="140">
        <v>0</v>
      </c>
      <c r="E473" s="140">
        <v>56900</v>
      </c>
      <c r="G473" s="141"/>
      <c r="H473" s="141"/>
      <c r="I473" s="142"/>
      <c r="J473" s="142"/>
      <c r="K473" s="142"/>
    </row>
    <row r="474" spans="1:11" x14ac:dyDescent="0.25">
      <c r="A474" s="136" t="s">
        <v>116</v>
      </c>
      <c r="B474" s="136" t="s">
        <v>61</v>
      </c>
      <c r="C474" s="140">
        <v>114262</v>
      </c>
      <c r="D474" s="140">
        <v>0</v>
      </c>
      <c r="E474" s="140">
        <v>114262</v>
      </c>
      <c r="G474" s="141"/>
      <c r="H474" s="141"/>
      <c r="I474" s="142"/>
      <c r="J474" s="142"/>
      <c r="K474" s="142"/>
    </row>
    <row r="475" spans="1:11" x14ac:dyDescent="0.25">
      <c r="A475" s="135" t="s">
        <v>187</v>
      </c>
      <c r="B475" s="135" t="s">
        <v>7</v>
      </c>
      <c r="C475" s="139">
        <v>4043458</v>
      </c>
      <c r="D475" s="139">
        <v>5860</v>
      </c>
      <c r="E475" s="139">
        <v>4049318</v>
      </c>
      <c r="G475" s="141"/>
      <c r="H475" s="141"/>
      <c r="I475" s="142"/>
      <c r="J475" s="142"/>
      <c r="K475" s="142"/>
    </row>
    <row r="476" spans="1:11" x14ac:dyDescent="0.25">
      <c r="A476" s="135" t="s">
        <v>137</v>
      </c>
      <c r="B476" s="135" t="s">
        <v>7</v>
      </c>
      <c r="C476" s="139">
        <v>160823</v>
      </c>
      <c r="D476" s="139">
        <v>0</v>
      </c>
      <c r="E476" s="139">
        <v>160823</v>
      </c>
      <c r="G476" s="141"/>
      <c r="H476" s="141"/>
      <c r="I476" s="142"/>
      <c r="J476" s="142"/>
      <c r="K476" s="142"/>
    </row>
    <row r="477" spans="1:11" ht="22.5" x14ac:dyDescent="0.25">
      <c r="A477" s="135" t="s">
        <v>138</v>
      </c>
      <c r="B477" s="135" t="s">
        <v>7</v>
      </c>
      <c r="C477" s="139">
        <v>160823</v>
      </c>
      <c r="D477" s="139">
        <v>0</v>
      </c>
      <c r="E477" s="139">
        <v>160823</v>
      </c>
      <c r="G477" s="141"/>
      <c r="H477" s="141"/>
      <c r="I477" s="142"/>
      <c r="J477" s="142"/>
      <c r="K477" s="142"/>
    </row>
    <row r="478" spans="1:11" x14ac:dyDescent="0.25">
      <c r="A478" s="136" t="s">
        <v>115</v>
      </c>
      <c r="B478" s="136" t="s">
        <v>59</v>
      </c>
      <c r="C478" s="140">
        <v>138600</v>
      </c>
      <c r="D478" s="140">
        <v>0</v>
      </c>
      <c r="E478" s="140">
        <v>138600</v>
      </c>
      <c r="G478" s="141"/>
      <c r="H478" s="141"/>
      <c r="I478" s="142"/>
      <c r="J478" s="142"/>
      <c r="K478" s="142"/>
    </row>
    <row r="479" spans="1:11" x14ac:dyDescent="0.25">
      <c r="A479" s="136" t="s">
        <v>116</v>
      </c>
      <c r="B479" s="136" t="s">
        <v>61</v>
      </c>
      <c r="C479" s="140">
        <v>22223</v>
      </c>
      <c r="D479" s="140">
        <v>0</v>
      </c>
      <c r="E479" s="140">
        <v>22223</v>
      </c>
      <c r="G479" s="141"/>
      <c r="H479" s="141"/>
      <c r="I479" s="142"/>
      <c r="J479" s="142"/>
      <c r="K479" s="142"/>
    </row>
    <row r="480" spans="1:11" x14ac:dyDescent="0.25">
      <c r="A480" s="135" t="s">
        <v>139</v>
      </c>
      <c r="B480" s="135" t="s">
        <v>7</v>
      </c>
      <c r="C480" s="139">
        <v>1875089</v>
      </c>
      <c r="D480" s="139">
        <v>5860</v>
      </c>
      <c r="E480" s="139">
        <v>1880949</v>
      </c>
      <c r="G480" s="141"/>
      <c r="H480" s="141"/>
      <c r="I480" s="142"/>
      <c r="J480" s="142"/>
      <c r="K480" s="142"/>
    </row>
    <row r="481" spans="1:11" ht="22.5" x14ac:dyDescent="0.25">
      <c r="A481" s="135" t="s">
        <v>186</v>
      </c>
      <c r="B481" s="135" t="s">
        <v>7</v>
      </c>
      <c r="C481" s="139">
        <v>18246</v>
      </c>
      <c r="D481" s="139">
        <v>0</v>
      </c>
      <c r="E481" s="139">
        <v>18246</v>
      </c>
      <c r="G481" s="141"/>
      <c r="H481" s="141"/>
      <c r="I481" s="142"/>
      <c r="J481" s="142"/>
      <c r="K481" s="142"/>
    </row>
    <row r="482" spans="1:11" x14ac:dyDescent="0.25">
      <c r="A482" s="136" t="s">
        <v>115</v>
      </c>
      <c r="B482" s="136" t="s">
        <v>59</v>
      </c>
      <c r="C482" s="140">
        <v>2664</v>
      </c>
      <c r="D482" s="140">
        <v>0</v>
      </c>
      <c r="E482" s="140">
        <v>2664</v>
      </c>
      <c r="G482" s="141"/>
      <c r="H482" s="141"/>
      <c r="I482" s="142"/>
      <c r="J482" s="142"/>
      <c r="K482" s="142"/>
    </row>
    <row r="483" spans="1:11" x14ac:dyDescent="0.25">
      <c r="A483" s="136" t="s">
        <v>116</v>
      </c>
      <c r="B483" s="136" t="s">
        <v>61</v>
      </c>
      <c r="C483" s="140">
        <v>15582</v>
      </c>
      <c r="D483" s="140">
        <v>0</v>
      </c>
      <c r="E483" s="140">
        <v>15582</v>
      </c>
      <c r="G483" s="141"/>
      <c r="H483" s="141"/>
      <c r="I483" s="142"/>
      <c r="J483" s="142"/>
      <c r="K483" s="142"/>
    </row>
    <row r="484" spans="1:11" x14ac:dyDescent="0.25">
      <c r="A484" s="135" t="s">
        <v>140</v>
      </c>
      <c r="B484" s="135" t="s">
        <v>7</v>
      </c>
      <c r="C484" s="139">
        <v>372160</v>
      </c>
      <c r="D484" s="139">
        <v>5860</v>
      </c>
      <c r="E484" s="139">
        <v>378020</v>
      </c>
      <c r="G484" s="141"/>
      <c r="H484" s="141"/>
      <c r="I484" s="142"/>
      <c r="J484" s="142"/>
      <c r="K484" s="142"/>
    </row>
    <row r="485" spans="1:11" x14ac:dyDescent="0.25">
      <c r="A485" s="136" t="s">
        <v>115</v>
      </c>
      <c r="B485" s="136" t="s">
        <v>59</v>
      </c>
      <c r="C485" s="140">
        <v>33917</v>
      </c>
      <c r="D485" s="140">
        <v>100</v>
      </c>
      <c r="E485" s="140">
        <v>34017</v>
      </c>
      <c r="G485" s="141"/>
      <c r="H485" s="141"/>
      <c r="I485" s="142"/>
      <c r="J485" s="142"/>
      <c r="K485" s="142"/>
    </row>
    <row r="486" spans="1:11" x14ac:dyDescent="0.25">
      <c r="A486" s="136" t="s">
        <v>116</v>
      </c>
      <c r="B486" s="136" t="s">
        <v>61</v>
      </c>
      <c r="C486" s="140">
        <v>205379</v>
      </c>
      <c r="D486" s="140">
        <v>-100</v>
      </c>
      <c r="E486" s="140">
        <v>205279</v>
      </c>
      <c r="G486" s="141"/>
      <c r="H486" s="141"/>
      <c r="I486" s="142"/>
      <c r="J486" s="142"/>
      <c r="K486" s="142"/>
    </row>
    <row r="487" spans="1:11" x14ac:dyDescent="0.25">
      <c r="A487" s="136" t="s">
        <v>117</v>
      </c>
      <c r="B487" s="136" t="s">
        <v>67</v>
      </c>
      <c r="C487" s="140">
        <v>132864</v>
      </c>
      <c r="D487" s="140">
        <v>5860</v>
      </c>
      <c r="E487" s="140">
        <v>138724</v>
      </c>
      <c r="G487" s="141"/>
      <c r="H487" s="141"/>
      <c r="I487" s="142"/>
      <c r="J487" s="142"/>
      <c r="K487" s="142"/>
    </row>
    <row r="488" spans="1:11" x14ac:dyDescent="0.25">
      <c r="A488" s="135" t="s">
        <v>175</v>
      </c>
      <c r="B488" s="135" t="s">
        <v>7</v>
      </c>
      <c r="C488" s="139">
        <v>1484683</v>
      </c>
      <c r="D488" s="139">
        <v>0</v>
      </c>
      <c r="E488" s="139">
        <v>1484683</v>
      </c>
      <c r="G488" s="141"/>
      <c r="H488" s="141"/>
      <c r="I488" s="142"/>
      <c r="J488" s="142"/>
      <c r="K488" s="142"/>
    </row>
    <row r="489" spans="1:11" x14ac:dyDescent="0.25">
      <c r="A489" s="136" t="s">
        <v>117</v>
      </c>
      <c r="B489" s="136" t="s">
        <v>67</v>
      </c>
      <c r="C489" s="140">
        <v>1484683</v>
      </c>
      <c r="D489" s="140">
        <v>0</v>
      </c>
      <c r="E489" s="140">
        <v>1484683</v>
      </c>
      <c r="G489" s="141"/>
      <c r="H489" s="141"/>
      <c r="I489" s="142"/>
      <c r="J489" s="142"/>
      <c r="K489" s="142"/>
    </row>
    <row r="490" spans="1:11" x14ac:dyDescent="0.25">
      <c r="A490" s="135" t="s">
        <v>142</v>
      </c>
      <c r="B490" s="135" t="s">
        <v>7</v>
      </c>
      <c r="C490" s="139">
        <v>139015</v>
      </c>
      <c r="D490" s="139">
        <v>0</v>
      </c>
      <c r="E490" s="139">
        <v>139015</v>
      </c>
      <c r="G490" s="141"/>
      <c r="H490" s="141"/>
      <c r="I490" s="142"/>
      <c r="J490" s="142"/>
      <c r="K490" s="142"/>
    </row>
    <row r="491" spans="1:11" x14ac:dyDescent="0.25">
      <c r="A491" s="135" t="s">
        <v>143</v>
      </c>
      <c r="B491" s="135" t="s">
        <v>7</v>
      </c>
      <c r="C491" s="139">
        <v>61387</v>
      </c>
      <c r="D491" s="139">
        <v>0</v>
      </c>
      <c r="E491" s="139">
        <v>61387</v>
      </c>
      <c r="G491" s="141"/>
      <c r="H491" s="141"/>
      <c r="I491" s="142"/>
      <c r="J491" s="142"/>
      <c r="K491" s="142"/>
    </row>
    <row r="492" spans="1:11" x14ac:dyDescent="0.25">
      <c r="A492" s="136" t="s">
        <v>116</v>
      </c>
      <c r="B492" s="136" t="s">
        <v>61</v>
      </c>
      <c r="C492" s="140">
        <v>61387</v>
      </c>
      <c r="D492" s="140">
        <v>0</v>
      </c>
      <c r="E492" s="140">
        <v>61387</v>
      </c>
      <c r="G492" s="141"/>
      <c r="H492" s="141"/>
      <c r="I492" s="142"/>
      <c r="J492" s="142"/>
      <c r="K492" s="142"/>
    </row>
    <row r="493" spans="1:11" x14ac:dyDescent="0.25">
      <c r="A493" s="135" t="s">
        <v>144</v>
      </c>
      <c r="B493" s="135" t="s">
        <v>7</v>
      </c>
      <c r="C493" s="139">
        <v>77628</v>
      </c>
      <c r="D493" s="139">
        <v>0</v>
      </c>
      <c r="E493" s="139">
        <v>77628</v>
      </c>
      <c r="G493" s="141"/>
      <c r="H493" s="141"/>
      <c r="I493" s="142"/>
      <c r="J493" s="142"/>
      <c r="K493" s="142"/>
    </row>
    <row r="494" spans="1:11" x14ac:dyDescent="0.25">
      <c r="A494" s="136" t="s">
        <v>115</v>
      </c>
      <c r="B494" s="136" t="s">
        <v>59</v>
      </c>
      <c r="C494" s="140">
        <v>19603</v>
      </c>
      <c r="D494" s="140">
        <v>0</v>
      </c>
      <c r="E494" s="140">
        <v>19603</v>
      </c>
      <c r="G494" s="141"/>
      <c r="H494" s="141"/>
      <c r="I494" s="142"/>
      <c r="J494" s="142"/>
      <c r="K494" s="142"/>
    </row>
    <row r="495" spans="1:11" x14ac:dyDescent="0.25">
      <c r="A495" s="136" t="s">
        <v>116</v>
      </c>
      <c r="B495" s="136" t="s">
        <v>61</v>
      </c>
      <c r="C495" s="140">
        <v>53175</v>
      </c>
      <c r="D495" s="140">
        <v>0</v>
      </c>
      <c r="E495" s="140">
        <v>53175</v>
      </c>
      <c r="G495" s="141"/>
      <c r="H495" s="141"/>
      <c r="I495" s="142"/>
      <c r="J495" s="142"/>
      <c r="K495" s="142"/>
    </row>
    <row r="496" spans="1:11" x14ac:dyDescent="0.25">
      <c r="A496" s="136" t="s">
        <v>117</v>
      </c>
      <c r="B496" s="136" t="s">
        <v>67</v>
      </c>
      <c r="C496" s="140">
        <v>4850</v>
      </c>
      <c r="D496" s="140">
        <v>0</v>
      </c>
      <c r="E496" s="140">
        <v>4850</v>
      </c>
      <c r="G496" s="141"/>
      <c r="H496" s="141"/>
      <c r="I496" s="142"/>
      <c r="J496" s="142"/>
      <c r="K496" s="142"/>
    </row>
    <row r="497" spans="1:11" x14ac:dyDescent="0.25">
      <c r="A497" s="135" t="s">
        <v>145</v>
      </c>
      <c r="B497" s="135" t="s">
        <v>7</v>
      </c>
      <c r="C497" s="139">
        <v>1441043</v>
      </c>
      <c r="D497" s="139">
        <v>0</v>
      </c>
      <c r="E497" s="139">
        <v>1441043</v>
      </c>
      <c r="G497" s="141"/>
      <c r="H497" s="141"/>
      <c r="I497" s="142"/>
      <c r="J497" s="142"/>
      <c r="K497" s="142"/>
    </row>
    <row r="498" spans="1:11" x14ac:dyDescent="0.25">
      <c r="A498" s="135" t="s">
        <v>146</v>
      </c>
      <c r="B498" s="135" t="s">
        <v>7</v>
      </c>
      <c r="C498" s="139">
        <v>65755</v>
      </c>
      <c r="D498" s="139">
        <v>0</v>
      </c>
      <c r="E498" s="139">
        <v>65755</v>
      </c>
      <c r="G498" s="141"/>
      <c r="H498" s="141"/>
      <c r="I498" s="142"/>
      <c r="J498" s="142"/>
      <c r="K498" s="142"/>
    </row>
    <row r="499" spans="1:11" x14ac:dyDescent="0.25">
      <c r="A499" s="136" t="s">
        <v>115</v>
      </c>
      <c r="B499" s="136" t="s">
        <v>59</v>
      </c>
      <c r="C499" s="140">
        <v>26487</v>
      </c>
      <c r="D499" s="140">
        <v>0</v>
      </c>
      <c r="E499" s="140">
        <v>26487</v>
      </c>
      <c r="G499" s="141"/>
      <c r="H499" s="141"/>
      <c r="I499" s="142"/>
      <c r="J499" s="142"/>
      <c r="K499" s="142"/>
    </row>
    <row r="500" spans="1:11" x14ac:dyDescent="0.25">
      <c r="A500" s="136" t="s">
        <v>116</v>
      </c>
      <c r="B500" s="136" t="s">
        <v>61</v>
      </c>
      <c r="C500" s="140">
        <v>39268</v>
      </c>
      <c r="D500" s="140">
        <v>0</v>
      </c>
      <c r="E500" s="140">
        <v>39268</v>
      </c>
      <c r="G500" s="141"/>
      <c r="H500" s="141"/>
      <c r="I500" s="142"/>
      <c r="J500" s="142"/>
      <c r="K500" s="142"/>
    </row>
    <row r="501" spans="1:11" x14ac:dyDescent="0.25">
      <c r="A501" s="135" t="s">
        <v>147</v>
      </c>
      <c r="B501" s="135" t="s">
        <v>7</v>
      </c>
      <c r="C501" s="139">
        <v>34969</v>
      </c>
      <c r="D501" s="139">
        <v>0</v>
      </c>
      <c r="E501" s="139">
        <v>34969</v>
      </c>
      <c r="G501" s="141"/>
      <c r="H501" s="141"/>
      <c r="I501" s="142"/>
      <c r="J501" s="142"/>
      <c r="K501" s="142"/>
    </row>
    <row r="502" spans="1:11" x14ac:dyDescent="0.25">
      <c r="A502" s="136" t="s">
        <v>116</v>
      </c>
      <c r="B502" s="136" t="s">
        <v>61</v>
      </c>
      <c r="C502" s="140">
        <v>34969</v>
      </c>
      <c r="D502" s="140">
        <v>0</v>
      </c>
      <c r="E502" s="140">
        <v>34969</v>
      </c>
      <c r="G502" s="141"/>
      <c r="H502" s="141"/>
      <c r="I502" s="142"/>
      <c r="J502" s="142"/>
      <c r="K502" s="142"/>
    </row>
    <row r="503" spans="1:11" ht="28.15" customHeight="1" x14ac:dyDescent="0.25">
      <c r="A503" s="135" t="s">
        <v>148</v>
      </c>
      <c r="B503" s="135" t="s">
        <v>7</v>
      </c>
      <c r="C503" s="139">
        <v>1340319</v>
      </c>
      <c r="D503" s="139">
        <v>0</v>
      </c>
      <c r="E503" s="139">
        <v>1340319</v>
      </c>
      <c r="G503" s="141"/>
      <c r="H503" s="141"/>
      <c r="I503" s="142"/>
      <c r="J503" s="142"/>
      <c r="K503" s="142"/>
    </row>
    <row r="504" spans="1:11" x14ac:dyDescent="0.25">
      <c r="A504" s="136" t="s">
        <v>115</v>
      </c>
      <c r="B504" s="136" t="s">
        <v>59</v>
      </c>
      <c r="C504" s="140">
        <v>242223</v>
      </c>
      <c r="D504" s="140">
        <v>2000</v>
      </c>
      <c r="E504" s="140">
        <v>244223</v>
      </c>
      <c r="G504" s="141"/>
      <c r="H504" s="141"/>
      <c r="I504" s="142"/>
      <c r="J504" s="142"/>
      <c r="K504" s="142"/>
    </row>
    <row r="505" spans="1:11" x14ac:dyDescent="0.25">
      <c r="A505" s="136" t="s">
        <v>116</v>
      </c>
      <c r="B505" s="136" t="s">
        <v>61</v>
      </c>
      <c r="C505" s="140">
        <v>1052551</v>
      </c>
      <c r="D505" s="140">
        <v>-2000</v>
      </c>
      <c r="E505" s="140">
        <v>1050551</v>
      </c>
      <c r="G505" s="141"/>
      <c r="H505" s="141"/>
      <c r="I505" s="142"/>
      <c r="J505" s="142"/>
      <c r="K505" s="142"/>
    </row>
    <row r="506" spans="1:11" x14ac:dyDescent="0.25">
      <c r="A506" s="136" t="s">
        <v>117</v>
      </c>
      <c r="B506" s="136" t="s">
        <v>67</v>
      </c>
      <c r="C506" s="140">
        <v>43618</v>
      </c>
      <c r="D506" s="140">
        <v>0</v>
      </c>
      <c r="E506" s="140">
        <v>43618</v>
      </c>
      <c r="G506" s="141"/>
      <c r="H506" s="141"/>
      <c r="I506" s="142"/>
      <c r="J506" s="142"/>
      <c r="K506" s="142"/>
    </row>
    <row r="507" spans="1:11" x14ac:dyDescent="0.25">
      <c r="A507" s="136" t="s">
        <v>122</v>
      </c>
      <c r="B507" s="136" t="s">
        <v>69</v>
      </c>
      <c r="C507" s="140">
        <v>1927</v>
      </c>
      <c r="D507" s="140">
        <v>0</v>
      </c>
      <c r="E507" s="140">
        <v>1927</v>
      </c>
      <c r="G507" s="141"/>
      <c r="H507" s="141"/>
      <c r="I507" s="142"/>
      <c r="J507" s="142"/>
      <c r="K507" s="142"/>
    </row>
    <row r="508" spans="1:11" x14ac:dyDescent="0.25">
      <c r="A508" s="135" t="s">
        <v>149</v>
      </c>
      <c r="B508" s="135" t="s">
        <v>7</v>
      </c>
      <c r="C508" s="139">
        <v>385653</v>
      </c>
      <c r="D508" s="139">
        <v>0</v>
      </c>
      <c r="E508" s="139">
        <v>385653</v>
      </c>
      <c r="G508" s="141"/>
      <c r="H508" s="141"/>
      <c r="I508" s="142"/>
      <c r="J508" s="142"/>
      <c r="K508" s="142"/>
    </row>
    <row r="509" spans="1:11" x14ac:dyDescent="0.25">
      <c r="A509" s="135" t="s">
        <v>150</v>
      </c>
      <c r="B509" s="135" t="s">
        <v>7</v>
      </c>
      <c r="C509" s="139">
        <v>66586</v>
      </c>
      <c r="D509" s="139">
        <v>0</v>
      </c>
      <c r="E509" s="139">
        <v>66586</v>
      </c>
      <c r="G509" s="141"/>
      <c r="H509" s="141"/>
      <c r="I509" s="142"/>
      <c r="J509" s="142"/>
      <c r="K509" s="142"/>
    </row>
    <row r="510" spans="1:11" x14ac:dyDescent="0.25">
      <c r="A510" s="136" t="s">
        <v>115</v>
      </c>
      <c r="B510" s="136" t="s">
        <v>59</v>
      </c>
      <c r="C510" s="140">
        <v>25505</v>
      </c>
      <c r="D510" s="140">
        <v>0</v>
      </c>
      <c r="E510" s="140">
        <v>25505</v>
      </c>
      <c r="G510" s="141"/>
      <c r="H510" s="141"/>
      <c r="I510" s="142"/>
      <c r="J510" s="142"/>
      <c r="K510" s="142"/>
    </row>
    <row r="511" spans="1:11" x14ac:dyDescent="0.25">
      <c r="A511" s="136" t="s">
        <v>116</v>
      </c>
      <c r="B511" s="136" t="s">
        <v>61</v>
      </c>
      <c r="C511" s="140">
        <v>39081</v>
      </c>
      <c r="D511" s="140">
        <v>0</v>
      </c>
      <c r="E511" s="140">
        <v>39081</v>
      </c>
      <c r="G511" s="141"/>
      <c r="H511" s="141"/>
      <c r="I511" s="142"/>
      <c r="J511" s="142"/>
      <c r="K511" s="142"/>
    </row>
    <row r="512" spans="1:11" x14ac:dyDescent="0.25">
      <c r="A512" s="136" t="s">
        <v>117</v>
      </c>
      <c r="B512" s="136" t="s">
        <v>67</v>
      </c>
      <c r="C512" s="140">
        <v>2000</v>
      </c>
      <c r="D512" s="140">
        <v>0</v>
      </c>
      <c r="E512" s="140">
        <v>2000</v>
      </c>
      <c r="G512" s="141"/>
      <c r="H512" s="141"/>
      <c r="I512" s="142"/>
      <c r="J512" s="142"/>
      <c r="K512" s="142"/>
    </row>
    <row r="513" spans="1:11" x14ac:dyDescent="0.25">
      <c r="A513" s="135" t="s">
        <v>151</v>
      </c>
      <c r="B513" s="135" t="s">
        <v>7</v>
      </c>
      <c r="C513" s="139">
        <v>319067</v>
      </c>
      <c r="D513" s="139">
        <v>0</v>
      </c>
      <c r="E513" s="139">
        <v>319067</v>
      </c>
      <c r="G513" s="141"/>
      <c r="H513" s="141"/>
      <c r="I513" s="142"/>
      <c r="J513" s="142"/>
      <c r="K513" s="142"/>
    </row>
    <row r="514" spans="1:11" x14ac:dyDescent="0.25">
      <c r="A514" s="136" t="s">
        <v>115</v>
      </c>
      <c r="B514" s="136" t="s">
        <v>59</v>
      </c>
      <c r="C514" s="140">
        <v>172972</v>
      </c>
      <c r="D514" s="140">
        <v>4512</v>
      </c>
      <c r="E514" s="140">
        <v>177484</v>
      </c>
      <c r="G514" s="141"/>
      <c r="H514" s="141"/>
      <c r="I514" s="142"/>
      <c r="J514" s="142"/>
      <c r="K514" s="142"/>
    </row>
    <row r="515" spans="1:11" x14ac:dyDescent="0.25">
      <c r="A515" s="136" t="s">
        <v>116</v>
      </c>
      <c r="B515" s="136" t="s">
        <v>61</v>
      </c>
      <c r="C515" s="140">
        <v>136127</v>
      </c>
      <c r="D515" s="140">
        <v>-4512</v>
      </c>
      <c r="E515" s="140">
        <v>131615</v>
      </c>
      <c r="G515" s="141"/>
      <c r="H515" s="141"/>
      <c r="I515" s="142"/>
      <c r="J515" s="142"/>
      <c r="K515" s="142"/>
    </row>
    <row r="516" spans="1:11" x14ac:dyDescent="0.25">
      <c r="A516" s="136" t="s">
        <v>117</v>
      </c>
      <c r="B516" s="136" t="s">
        <v>67</v>
      </c>
      <c r="C516" s="140">
        <v>9968</v>
      </c>
      <c r="D516" s="140">
        <v>0</v>
      </c>
      <c r="E516" s="140">
        <v>9968</v>
      </c>
      <c r="G516" s="141"/>
      <c r="H516" s="141"/>
      <c r="I516" s="142"/>
      <c r="J516" s="142"/>
      <c r="K516" s="142"/>
    </row>
    <row r="517" spans="1:11" x14ac:dyDescent="0.25">
      <c r="A517" s="135" t="s">
        <v>113</v>
      </c>
      <c r="B517" s="135" t="s">
        <v>7</v>
      </c>
      <c r="C517" s="139">
        <v>41835</v>
      </c>
      <c r="D517" s="139">
        <v>0</v>
      </c>
      <c r="E517" s="139">
        <v>41835</v>
      </c>
      <c r="G517" s="141"/>
      <c r="H517" s="141"/>
      <c r="I517" s="142"/>
      <c r="J517" s="142"/>
      <c r="K517" s="142"/>
    </row>
    <row r="518" spans="1:11" x14ac:dyDescent="0.25">
      <c r="A518" s="135" t="s">
        <v>120</v>
      </c>
      <c r="B518" s="135" t="s">
        <v>7</v>
      </c>
      <c r="C518" s="139">
        <v>41835</v>
      </c>
      <c r="D518" s="139">
        <v>0</v>
      </c>
      <c r="E518" s="139">
        <v>41835</v>
      </c>
      <c r="G518" s="141"/>
      <c r="H518" s="141"/>
      <c r="I518" s="142"/>
      <c r="J518" s="142"/>
      <c r="K518" s="142"/>
    </row>
    <row r="519" spans="1:11" x14ac:dyDescent="0.25">
      <c r="A519" s="136" t="s">
        <v>116</v>
      </c>
      <c r="B519" s="136" t="s">
        <v>61</v>
      </c>
      <c r="C519" s="140">
        <v>41835</v>
      </c>
      <c r="D519" s="140">
        <v>0</v>
      </c>
      <c r="E519" s="140">
        <v>41835</v>
      </c>
      <c r="G519" s="141"/>
      <c r="H519" s="141"/>
      <c r="I519" s="142"/>
      <c r="J519" s="142"/>
      <c r="K519" s="142"/>
    </row>
    <row r="520" spans="1:11" x14ac:dyDescent="0.25">
      <c r="A520" s="135" t="s">
        <v>188</v>
      </c>
      <c r="B520" s="135" t="s">
        <v>7</v>
      </c>
      <c r="C520" s="139">
        <v>2905884</v>
      </c>
      <c r="D520" s="139">
        <v>0</v>
      </c>
      <c r="E520" s="139">
        <v>2905884</v>
      </c>
      <c r="G520" s="141"/>
      <c r="H520" s="141"/>
      <c r="I520" s="142"/>
      <c r="J520" s="142"/>
      <c r="K520" s="142"/>
    </row>
    <row r="521" spans="1:11" x14ac:dyDescent="0.25">
      <c r="A521" s="135" t="s">
        <v>137</v>
      </c>
      <c r="B521" s="135" t="s">
        <v>7</v>
      </c>
      <c r="C521" s="139">
        <v>361205</v>
      </c>
      <c r="D521" s="139">
        <v>-1137</v>
      </c>
      <c r="E521" s="139">
        <v>360068</v>
      </c>
      <c r="G521" s="141"/>
      <c r="H521" s="141"/>
      <c r="I521" s="142"/>
      <c r="J521" s="142"/>
      <c r="K521" s="142"/>
    </row>
    <row r="522" spans="1:11" ht="22.5" x14ac:dyDescent="0.25">
      <c r="A522" s="135" t="s">
        <v>138</v>
      </c>
      <c r="B522" s="135" t="s">
        <v>7</v>
      </c>
      <c r="C522" s="139">
        <v>361205</v>
      </c>
      <c r="D522" s="139">
        <v>-1137</v>
      </c>
      <c r="E522" s="139">
        <v>360068</v>
      </c>
      <c r="G522" s="141"/>
      <c r="H522" s="141"/>
      <c r="I522" s="142"/>
      <c r="J522" s="142"/>
      <c r="K522" s="142"/>
    </row>
    <row r="523" spans="1:11" x14ac:dyDescent="0.25">
      <c r="A523" s="136" t="s">
        <v>115</v>
      </c>
      <c r="B523" s="136" t="s">
        <v>59</v>
      </c>
      <c r="C523" s="140">
        <v>303615</v>
      </c>
      <c r="D523" s="140">
        <v>-1137</v>
      </c>
      <c r="E523" s="140">
        <v>302478</v>
      </c>
      <c r="G523" s="141"/>
      <c r="H523" s="141"/>
      <c r="I523" s="142"/>
      <c r="J523" s="142"/>
      <c r="K523" s="142"/>
    </row>
    <row r="524" spans="1:11" x14ac:dyDescent="0.25">
      <c r="A524" s="136" t="s">
        <v>116</v>
      </c>
      <c r="B524" s="136" t="s">
        <v>61</v>
      </c>
      <c r="C524" s="140">
        <v>29041</v>
      </c>
      <c r="D524" s="140">
        <v>0</v>
      </c>
      <c r="E524" s="140">
        <v>29041</v>
      </c>
      <c r="G524" s="141"/>
      <c r="H524" s="141"/>
      <c r="I524" s="142"/>
      <c r="J524" s="142"/>
      <c r="K524" s="142"/>
    </row>
    <row r="525" spans="1:11" x14ac:dyDescent="0.25">
      <c r="A525" s="136" t="s">
        <v>117</v>
      </c>
      <c r="B525" s="136" t="s">
        <v>67</v>
      </c>
      <c r="C525" s="140">
        <v>28549</v>
      </c>
      <c r="D525" s="140">
        <v>0</v>
      </c>
      <c r="E525" s="140">
        <v>28549</v>
      </c>
      <c r="G525" s="141"/>
      <c r="H525" s="141"/>
      <c r="I525" s="142"/>
      <c r="J525" s="142"/>
      <c r="K525" s="142"/>
    </row>
    <row r="526" spans="1:11" x14ac:dyDescent="0.25">
      <c r="A526" s="135" t="s">
        <v>170</v>
      </c>
      <c r="B526" s="135" t="s">
        <v>7</v>
      </c>
      <c r="C526" s="139">
        <v>16514</v>
      </c>
      <c r="D526" s="139">
        <v>-970</v>
      </c>
      <c r="E526" s="139">
        <v>15544</v>
      </c>
      <c r="G526" s="141"/>
      <c r="H526" s="141"/>
      <c r="I526" s="142"/>
      <c r="J526" s="142"/>
      <c r="K526" s="142"/>
    </row>
    <row r="527" spans="1:11" ht="22.5" x14ac:dyDescent="0.25">
      <c r="A527" s="135" t="s">
        <v>189</v>
      </c>
      <c r="B527" s="135" t="s">
        <v>7</v>
      </c>
      <c r="C527" s="139">
        <v>16514</v>
      </c>
      <c r="D527" s="139">
        <v>-970</v>
      </c>
      <c r="E527" s="139">
        <v>15544</v>
      </c>
      <c r="G527" s="141"/>
      <c r="H527" s="141"/>
      <c r="I527" s="142"/>
      <c r="J527" s="142"/>
      <c r="K527" s="142"/>
    </row>
    <row r="528" spans="1:11" x14ac:dyDescent="0.25">
      <c r="A528" s="136" t="s">
        <v>115</v>
      </c>
      <c r="B528" s="136" t="s">
        <v>59</v>
      </c>
      <c r="C528" s="140">
        <v>3462</v>
      </c>
      <c r="D528" s="140">
        <v>0</v>
      </c>
      <c r="E528" s="140">
        <v>3462</v>
      </c>
      <c r="G528" s="141"/>
      <c r="H528" s="141"/>
      <c r="I528" s="142"/>
      <c r="J528" s="142"/>
      <c r="K528" s="142"/>
    </row>
    <row r="529" spans="1:11" x14ac:dyDescent="0.25">
      <c r="A529" s="136" t="s">
        <v>116</v>
      </c>
      <c r="B529" s="136" t="s">
        <v>61</v>
      </c>
      <c r="C529" s="140">
        <v>13052</v>
      </c>
      <c r="D529" s="140">
        <v>-970</v>
      </c>
      <c r="E529" s="140">
        <v>12082</v>
      </c>
      <c r="G529" s="141"/>
      <c r="H529" s="141"/>
      <c r="I529" s="142"/>
      <c r="J529" s="142"/>
      <c r="K529" s="142"/>
    </row>
    <row r="530" spans="1:11" x14ac:dyDescent="0.25">
      <c r="A530" s="136" t="s">
        <v>117</v>
      </c>
      <c r="B530" s="136" t="s">
        <v>67</v>
      </c>
      <c r="C530" s="140">
        <v>0</v>
      </c>
      <c r="D530" s="140">
        <v>0</v>
      </c>
      <c r="E530" s="140">
        <v>0</v>
      </c>
      <c r="G530" s="141"/>
      <c r="H530" s="141"/>
      <c r="I530" s="142"/>
      <c r="J530" s="142"/>
      <c r="K530" s="142"/>
    </row>
    <row r="531" spans="1:11" x14ac:dyDescent="0.25">
      <c r="A531" s="135" t="s">
        <v>139</v>
      </c>
      <c r="B531" s="135" t="s">
        <v>7</v>
      </c>
      <c r="C531" s="139">
        <v>636709</v>
      </c>
      <c r="D531" s="139">
        <v>0</v>
      </c>
      <c r="E531" s="139">
        <v>636709</v>
      </c>
      <c r="G531" s="141"/>
      <c r="H531" s="141"/>
      <c r="I531" s="142"/>
      <c r="J531" s="142"/>
      <c r="K531" s="142"/>
    </row>
    <row r="532" spans="1:11" x14ac:dyDescent="0.25">
      <c r="A532" s="135" t="s">
        <v>140</v>
      </c>
      <c r="B532" s="135" t="s">
        <v>7</v>
      </c>
      <c r="C532" s="139">
        <v>625400</v>
      </c>
      <c r="D532" s="139">
        <v>0</v>
      </c>
      <c r="E532" s="139">
        <v>625400</v>
      </c>
      <c r="G532" s="141"/>
      <c r="H532" s="141"/>
      <c r="I532" s="142"/>
      <c r="J532" s="142"/>
      <c r="K532" s="142"/>
    </row>
    <row r="533" spans="1:11" x14ac:dyDescent="0.25">
      <c r="A533" s="136" t="s">
        <v>115</v>
      </c>
      <c r="B533" s="136" t="s">
        <v>59</v>
      </c>
      <c r="C533" s="140">
        <v>39036</v>
      </c>
      <c r="D533" s="140">
        <v>0</v>
      </c>
      <c r="E533" s="140">
        <v>39036</v>
      </c>
      <c r="G533" s="141"/>
      <c r="H533" s="141"/>
      <c r="I533" s="142"/>
      <c r="J533" s="142"/>
      <c r="K533" s="142"/>
    </row>
    <row r="534" spans="1:11" x14ac:dyDescent="0.25">
      <c r="A534" s="136" t="s">
        <v>116</v>
      </c>
      <c r="B534" s="136" t="s">
        <v>61</v>
      </c>
      <c r="C534" s="140">
        <v>379518</v>
      </c>
      <c r="D534" s="140">
        <v>0</v>
      </c>
      <c r="E534" s="140">
        <v>379518</v>
      </c>
      <c r="G534" s="141"/>
      <c r="H534" s="141"/>
      <c r="I534" s="142"/>
      <c r="J534" s="142"/>
      <c r="K534" s="142"/>
    </row>
    <row r="535" spans="1:11" x14ac:dyDescent="0.25">
      <c r="A535" s="136" t="s">
        <v>117</v>
      </c>
      <c r="B535" s="136" t="s">
        <v>67</v>
      </c>
      <c r="C535" s="140">
        <v>206846</v>
      </c>
      <c r="D535" s="140">
        <v>0</v>
      </c>
      <c r="E535" s="140">
        <v>206846</v>
      </c>
      <c r="G535" s="141"/>
      <c r="H535" s="141"/>
      <c r="I535" s="142"/>
      <c r="J535" s="142"/>
      <c r="K535" s="142"/>
    </row>
    <row r="536" spans="1:11" x14ac:dyDescent="0.25">
      <c r="A536" s="135" t="s">
        <v>176</v>
      </c>
      <c r="B536" s="135" t="s">
        <v>7</v>
      </c>
      <c r="C536" s="139">
        <v>11309</v>
      </c>
      <c r="D536" s="139">
        <v>0</v>
      </c>
      <c r="E536" s="139">
        <v>11309</v>
      </c>
      <c r="G536" s="141"/>
      <c r="H536" s="141"/>
      <c r="I536" s="142"/>
      <c r="J536" s="142"/>
      <c r="K536" s="142"/>
    </row>
    <row r="537" spans="1:11" x14ac:dyDescent="0.25">
      <c r="A537" s="136" t="s">
        <v>115</v>
      </c>
      <c r="B537" s="136" t="s">
        <v>59</v>
      </c>
      <c r="C537" s="140">
        <v>8130</v>
      </c>
      <c r="D537" s="140">
        <v>0</v>
      </c>
      <c r="E537" s="140">
        <v>8130</v>
      </c>
      <c r="G537" s="141"/>
      <c r="H537" s="141"/>
      <c r="I537" s="142"/>
      <c r="J537" s="142"/>
      <c r="K537" s="142"/>
    </row>
    <row r="538" spans="1:11" x14ac:dyDescent="0.25">
      <c r="A538" s="136" t="s">
        <v>116</v>
      </c>
      <c r="B538" s="136" t="s">
        <v>61</v>
      </c>
      <c r="C538" s="140">
        <v>3179</v>
      </c>
      <c r="D538" s="140">
        <v>0</v>
      </c>
      <c r="E538" s="140">
        <v>3179</v>
      </c>
      <c r="G538" s="141"/>
      <c r="H538" s="141"/>
      <c r="I538" s="142"/>
      <c r="J538" s="142"/>
      <c r="K538" s="142"/>
    </row>
    <row r="539" spans="1:11" x14ac:dyDescent="0.25">
      <c r="A539" s="135" t="s">
        <v>142</v>
      </c>
      <c r="B539" s="135" t="s">
        <v>7</v>
      </c>
      <c r="C539" s="139">
        <v>43174</v>
      </c>
      <c r="D539" s="139">
        <v>970</v>
      </c>
      <c r="E539" s="139">
        <v>44144</v>
      </c>
      <c r="G539" s="141"/>
      <c r="H539" s="141"/>
      <c r="I539" s="142"/>
      <c r="J539" s="142"/>
      <c r="K539" s="142"/>
    </row>
    <row r="540" spans="1:11" x14ac:dyDescent="0.25">
      <c r="A540" s="135" t="s">
        <v>143</v>
      </c>
      <c r="B540" s="135" t="s">
        <v>7</v>
      </c>
      <c r="C540" s="139">
        <v>43174</v>
      </c>
      <c r="D540" s="139">
        <v>970</v>
      </c>
      <c r="E540" s="139">
        <v>44144</v>
      </c>
      <c r="G540" s="141"/>
      <c r="H540" s="141"/>
      <c r="I540" s="142"/>
      <c r="J540" s="142"/>
      <c r="K540" s="142"/>
    </row>
    <row r="541" spans="1:11" x14ac:dyDescent="0.25">
      <c r="A541" s="136" t="s">
        <v>116</v>
      </c>
      <c r="B541" s="136" t="s">
        <v>61</v>
      </c>
      <c r="C541" s="140">
        <v>43174</v>
      </c>
      <c r="D541" s="140">
        <v>970</v>
      </c>
      <c r="E541" s="140">
        <v>44144</v>
      </c>
      <c r="G541" s="141"/>
      <c r="H541" s="141"/>
      <c r="I541" s="142"/>
      <c r="J541" s="142"/>
      <c r="K541" s="142"/>
    </row>
    <row r="542" spans="1:11" x14ac:dyDescent="0.25">
      <c r="A542" s="135" t="s">
        <v>145</v>
      </c>
      <c r="B542" s="135" t="s">
        <v>7</v>
      </c>
      <c r="C542" s="139">
        <v>813579</v>
      </c>
      <c r="D542" s="139">
        <v>1137</v>
      </c>
      <c r="E542" s="139">
        <v>814716</v>
      </c>
      <c r="G542" s="141"/>
      <c r="H542" s="141"/>
      <c r="I542" s="142"/>
      <c r="J542" s="142"/>
      <c r="K542" s="142"/>
    </row>
    <row r="543" spans="1:11" x14ac:dyDescent="0.25">
      <c r="A543" s="135" t="s">
        <v>190</v>
      </c>
      <c r="B543" s="135" t="s">
        <v>7</v>
      </c>
      <c r="C543" s="139">
        <v>1802</v>
      </c>
      <c r="D543" s="139">
        <v>0</v>
      </c>
      <c r="E543" s="139">
        <v>1802</v>
      </c>
      <c r="G543" s="141"/>
      <c r="H543" s="141"/>
      <c r="I543" s="142"/>
      <c r="J543" s="142"/>
      <c r="K543" s="142"/>
    </row>
    <row r="544" spans="1:11" x14ac:dyDescent="0.25">
      <c r="A544" s="136" t="s">
        <v>122</v>
      </c>
      <c r="B544" s="136" t="s">
        <v>69</v>
      </c>
      <c r="C544" s="140">
        <v>1802</v>
      </c>
      <c r="D544" s="140">
        <v>0</v>
      </c>
      <c r="E544" s="140">
        <v>1802</v>
      </c>
      <c r="G544" s="141"/>
      <c r="H544" s="141"/>
      <c r="I544" s="142"/>
      <c r="J544" s="142"/>
      <c r="K544" s="142"/>
    </row>
    <row r="545" spans="1:11" x14ac:dyDescent="0.25">
      <c r="A545" s="135" t="s">
        <v>147</v>
      </c>
      <c r="B545" s="135" t="s">
        <v>7</v>
      </c>
      <c r="C545" s="139">
        <v>71613</v>
      </c>
      <c r="D545" s="139">
        <v>0</v>
      </c>
      <c r="E545" s="139">
        <v>71613</v>
      </c>
      <c r="G545" s="141"/>
      <c r="H545" s="141"/>
      <c r="I545" s="142"/>
      <c r="J545" s="142"/>
      <c r="K545" s="142"/>
    </row>
    <row r="546" spans="1:11" x14ac:dyDescent="0.25">
      <c r="A546" s="136" t="s">
        <v>116</v>
      </c>
      <c r="B546" s="136" t="s">
        <v>61</v>
      </c>
      <c r="C546" s="140">
        <v>38407</v>
      </c>
      <c r="D546" s="140">
        <v>0</v>
      </c>
      <c r="E546" s="140">
        <v>38407</v>
      </c>
      <c r="G546" s="141"/>
      <c r="H546" s="141"/>
      <c r="I546" s="142"/>
      <c r="J546" s="142"/>
      <c r="K546" s="142"/>
    </row>
    <row r="547" spans="1:11" x14ac:dyDescent="0.25">
      <c r="A547" s="136" t="s">
        <v>117</v>
      </c>
      <c r="B547" s="136" t="s">
        <v>67</v>
      </c>
      <c r="C547" s="140">
        <v>33206</v>
      </c>
      <c r="D547" s="140">
        <v>0</v>
      </c>
      <c r="E547" s="140">
        <v>33206</v>
      </c>
      <c r="G547" s="141"/>
      <c r="H547" s="141"/>
      <c r="I547" s="142"/>
      <c r="J547" s="142"/>
      <c r="K547" s="142"/>
    </row>
    <row r="548" spans="1:11" ht="29.45" customHeight="1" x14ac:dyDescent="0.25">
      <c r="A548" s="135" t="s">
        <v>148</v>
      </c>
      <c r="B548" s="135" t="s">
        <v>7</v>
      </c>
      <c r="C548" s="139">
        <v>740164</v>
      </c>
      <c r="D548" s="139">
        <v>1137</v>
      </c>
      <c r="E548" s="139">
        <v>741301</v>
      </c>
      <c r="G548" s="141"/>
      <c r="H548" s="141"/>
      <c r="I548" s="142"/>
      <c r="J548" s="142"/>
      <c r="K548" s="142"/>
    </row>
    <row r="549" spans="1:11" x14ac:dyDescent="0.25">
      <c r="A549" s="136" t="s">
        <v>115</v>
      </c>
      <c r="B549" s="136" t="s">
        <v>59</v>
      </c>
      <c r="C549" s="140">
        <v>277193</v>
      </c>
      <c r="D549" s="140">
        <v>1137</v>
      </c>
      <c r="E549" s="140">
        <v>278330</v>
      </c>
      <c r="G549" s="141"/>
      <c r="H549" s="141"/>
      <c r="I549" s="142"/>
      <c r="J549" s="142"/>
      <c r="K549" s="142"/>
    </row>
    <row r="550" spans="1:11" x14ac:dyDescent="0.25">
      <c r="A550" s="136" t="s">
        <v>116</v>
      </c>
      <c r="B550" s="136" t="s">
        <v>61</v>
      </c>
      <c r="C550" s="140">
        <v>425636</v>
      </c>
      <c r="D550" s="140">
        <v>0</v>
      </c>
      <c r="E550" s="140">
        <v>425636</v>
      </c>
      <c r="G550" s="141"/>
      <c r="H550" s="141"/>
      <c r="I550" s="142"/>
      <c r="J550" s="142"/>
      <c r="K550" s="142"/>
    </row>
    <row r="551" spans="1:11" x14ac:dyDescent="0.25">
      <c r="A551" s="136" t="s">
        <v>117</v>
      </c>
      <c r="B551" s="136" t="s">
        <v>67</v>
      </c>
      <c r="C551" s="140">
        <v>31712</v>
      </c>
      <c r="D551" s="140">
        <v>0</v>
      </c>
      <c r="E551" s="140">
        <v>31712</v>
      </c>
      <c r="G551" s="141"/>
      <c r="H551" s="141"/>
      <c r="I551" s="142"/>
      <c r="J551" s="142"/>
      <c r="K551" s="142"/>
    </row>
    <row r="552" spans="1:11" x14ac:dyDescent="0.25">
      <c r="A552" s="136" t="s">
        <v>122</v>
      </c>
      <c r="B552" s="136" t="s">
        <v>69</v>
      </c>
      <c r="C552" s="140">
        <v>5623</v>
      </c>
      <c r="D552" s="140">
        <v>0</v>
      </c>
      <c r="E552" s="140">
        <v>5623</v>
      </c>
      <c r="G552" s="141"/>
      <c r="H552" s="141"/>
      <c r="I552" s="142"/>
      <c r="J552" s="142"/>
      <c r="K552" s="142"/>
    </row>
    <row r="553" spans="1:11" x14ac:dyDescent="0.25">
      <c r="A553" s="135" t="s">
        <v>180</v>
      </c>
      <c r="B553" s="135" t="s">
        <v>7</v>
      </c>
      <c r="C553" s="139">
        <v>7430</v>
      </c>
      <c r="D553" s="139">
        <v>0</v>
      </c>
      <c r="E553" s="139">
        <v>7430</v>
      </c>
      <c r="G553" s="141"/>
      <c r="H553" s="141"/>
      <c r="I553" s="142"/>
      <c r="J553" s="142"/>
      <c r="K553" s="142"/>
    </row>
    <row r="554" spans="1:11" x14ac:dyDescent="0.25">
      <c r="A554" s="135" t="s">
        <v>181</v>
      </c>
      <c r="B554" s="135" t="s">
        <v>7</v>
      </c>
      <c r="C554" s="139">
        <v>7430</v>
      </c>
      <c r="D554" s="139">
        <v>0</v>
      </c>
      <c r="E554" s="139">
        <v>7430</v>
      </c>
      <c r="G554" s="141"/>
      <c r="H554" s="141"/>
      <c r="I554" s="142"/>
      <c r="J554" s="142"/>
      <c r="K554" s="142"/>
    </row>
    <row r="555" spans="1:11" x14ac:dyDescent="0.25">
      <c r="A555" s="136" t="s">
        <v>115</v>
      </c>
      <c r="B555" s="136" t="s">
        <v>59</v>
      </c>
      <c r="C555" s="140">
        <v>7080</v>
      </c>
      <c r="D555" s="140">
        <v>0</v>
      </c>
      <c r="E555" s="140">
        <v>7080</v>
      </c>
      <c r="G555" s="141"/>
      <c r="H555" s="141"/>
      <c r="I555" s="142"/>
      <c r="J555" s="142"/>
      <c r="K555" s="142"/>
    </row>
    <row r="556" spans="1:11" x14ac:dyDescent="0.25">
      <c r="A556" s="136" t="s">
        <v>116</v>
      </c>
      <c r="B556" s="136" t="s">
        <v>61</v>
      </c>
      <c r="C556" s="140">
        <v>350</v>
      </c>
      <c r="D556" s="140">
        <v>0</v>
      </c>
      <c r="E556" s="140">
        <v>350</v>
      </c>
      <c r="G556" s="141"/>
      <c r="H556" s="141"/>
      <c r="I556" s="142"/>
      <c r="J556" s="142"/>
      <c r="K556" s="142"/>
    </row>
    <row r="557" spans="1:11" x14ac:dyDescent="0.25">
      <c r="A557" s="135" t="s">
        <v>149</v>
      </c>
      <c r="B557" s="135" t="s">
        <v>7</v>
      </c>
      <c r="C557" s="139">
        <v>812866</v>
      </c>
      <c r="D557" s="139">
        <v>0</v>
      </c>
      <c r="E557" s="139">
        <v>812866</v>
      </c>
      <c r="G557" s="141"/>
      <c r="H557" s="141"/>
      <c r="I557" s="142"/>
      <c r="J557" s="142"/>
      <c r="K557" s="142"/>
    </row>
    <row r="558" spans="1:11" x14ac:dyDescent="0.25">
      <c r="A558" s="135" t="s">
        <v>150</v>
      </c>
      <c r="B558" s="135" t="s">
        <v>7</v>
      </c>
      <c r="C558" s="139">
        <v>52385</v>
      </c>
      <c r="D558" s="139">
        <v>0</v>
      </c>
      <c r="E558" s="139">
        <v>52385</v>
      </c>
      <c r="G558" s="141"/>
      <c r="H558" s="141"/>
      <c r="I558" s="142"/>
      <c r="J558" s="142"/>
      <c r="K558" s="142"/>
    </row>
    <row r="559" spans="1:11" x14ac:dyDescent="0.25">
      <c r="A559" s="136" t="s">
        <v>115</v>
      </c>
      <c r="B559" s="136" t="s">
        <v>59</v>
      </c>
      <c r="C559" s="140">
        <v>20590</v>
      </c>
      <c r="D559" s="140">
        <v>0</v>
      </c>
      <c r="E559" s="140">
        <v>20590</v>
      </c>
      <c r="G559" s="141"/>
      <c r="H559" s="141"/>
      <c r="I559" s="142"/>
      <c r="J559" s="142"/>
      <c r="K559" s="142"/>
    </row>
    <row r="560" spans="1:11" x14ac:dyDescent="0.25">
      <c r="A560" s="136" t="s">
        <v>116</v>
      </c>
      <c r="B560" s="136" t="s">
        <v>61</v>
      </c>
      <c r="C560" s="140">
        <v>30281</v>
      </c>
      <c r="D560" s="140">
        <v>0</v>
      </c>
      <c r="E560" s="140">
        <v>30281</v>
      </c>
      <c r="G560" s="141"/>
      <c r="H560" s="141"/>
      <c r="I560" s="142"/>
      <c r="J560" s="142"/>
      <c r="K560" s="142"/>
    </row>
    <row r="561" spans="1:11" x14ac:dyDescent="0.25">
      <c r="A561" s="136" t="s">
        <v>117</v>
      </c>
      <c r="B561" s="136" t="s">
        <v>67</v>
      </c>
      <c r="C561" s="140">
        <v>777</v>
      </c>
      <c r="D561" s="140">
        <v>0</v>
      </c>
      <c r="E561" s="140">
        <v>777</v>
      </c>
      <c r="G561" s="141"/>
      <c r="H561" s="141"/>
      <c r="I561" s="142"/>
      <c r="J561" s="142"/>
      <c r="K561" s="142"/>
    </row>
    <row r="562" spans="1:11" x14ac:dyDescent="0.25">
      <c r="A562" s="136" t="s">
        <v>122</v>
      </c>
      <c r="B562" s="136" t="s">
        <v>69</v>
      </c>
      <c r="C562" s="140">
        <v>737</v>
      </c>
      <c r="D562" s="140">
        <v>0</v>
      </c>
      <c r="E562" s="140">
        <v>737</v>
      </c>
      <c r="G562" s="141"/>
      <c r="H562" s="141"/>
      <c r="I562" s="142"/>
      <c r="J562" s="142"/>
      <c r="K562" s="142"/>
    </row>
    <row r="563" spans="1:11" x14ac:dyDescent="0.25">
      <c r="A563" s="135" t="s">
        <v>151</v>
      </c>
      <c r="B563" s="135" t="s">
        <v>7</v>
      </c>
      <c r="C563" s="139">
        <v>760481</v>
      </c>
      <c r="D563" s="139">
        <v>0</v>
      </c>
      <c r="E563" s="139">
        <v>760481</v>
      </c>
      <c r="G563" s="141"/>
      <c r="H563" s="141"/>
      <c r="I563" s="142"/>
      <c r="J563" s="142"/>
      <c r="K563" s="142"/>
    </row>
    <row r="564" spans="1:11" x14ac:dyDescent="0.25">
      <c r="A564" s="136" t="s">
        <v>115</v>
      </c>
      <c r="B564" s="136" t="s">
        <v>59</v>
      </c>
      <c r="C564" s="140">
        <v>413425</v>
      </c>
      <c r="D564" s="140">
        <v>0</v>
      </c>
      <c r="E564" s="140">
        <v>413425</v>
      </c>
      <c r="G564" s="141"/>
      <c r="H564" s="141"/>
      <c r="I564" s="142"/>
      <c r="J564" s="142"/>
      <c r="K564" s="142"/>
    </row>
    <row r="565" spans="1:11" x14ac:dyDescent="0.25">
      <c r="A565" s="136" t="s">
        <v>116</v>
      </c>
      <c r="B565" s="136" t="s">
        <v>61</v>
      </c>
      <c r="C565" s="140">
        <v>269159</v>
      </c>
      <c r="D565" s="140">
        <v>0</v>
      </c>
      <c r="E565" s="140">
        <v>269159</v>
      </c>
      <c r="G565" s="141"/>
      <c r="H565" s="141"/>
      <c r="I565" s="142"/>
      <c r="J565" s="142"/>
      <c r="K565" s="142"/>
    </row>
    <row r="566" spans="1:11" x14ac:dyDescent="0.25">
      <c r="A566" s="136" t="s">
        <v>117</v>
      </c>
      <c r="B566" s="136" t="s">
        <v>67</v>
      </c>
      <c r="C566" s="140">
        <v>76920</v>
      </c>
      <c r="D566" s="140">
        <v>0</v>
      </c>
      <c r="E566" s="140">
        <v>76920</v>
      </c>
      <c r="G566" s="141"/>
      <c r="H566" s="141"/>
      <c r="I566" s="142"/>
      <c r="J566" s="142"/>
      <c r="K566" s="142"/>
    </row>
    <row r="567" spans="1:11" x14ac:dyDescent="0.25">
      <c r="A567" s="136" t="s">
        <v>122</v>
      </c>
      <c r="B567" s="136" t="s">
        <v>69</v>
      </c>
      <c r="C567" s="140">
        <v>977</v>
      </c>
      <c r="D567" s="140">
        <v>0</v>
      </c>
      <c r="E567" s="140">
        <v>977</v>
      </c>
      <c r="G567" s="141"/>
      <c r="H567" s="141"/>
      <c r="I567" s="142"/>
      <c r="J567" s="142"/>
      <c r="K567" s="142"/>
    </row>
    <row r="568" spans="1:11" x14ac:dyDescent="0.25">
      <c r="A568" s="135" t="s">
        <v>113</v>
      </c>
      <c r="B568" s="135" t="s">
        <v>7</v>
      </c>
      <c r="C568" s="139">
        <v>214407</v>
      </c>
      <c r="D568" s="139">
        <v>0</v>
      </c>
      <c r="E568" s="139">
        <v>214407</v>
      </c>
      <c r="G568" s="141"/>
      <c r="H568" s="141"/>
      <c r="I568" s="142"/>
      <c r="J568" s="142"/>
      <c r="K568" s="142"/>
    </row>
    <row r="569" spans="1:11" x14ac:dyDescent="0.25">
      <c r="A569" s="135" t="s">
        <v>119</v>
      </c>
      <c r="B569" s="135" t="s">
        <v>7</v>
      </c>
      <c r="C569" s="139">
        <v>15985</v>
      </c>
      <c r="D569" s="139">
        <v>0</v>
      </c>
      <c r="E569" s="139">
        <v>15985</v>
      </c>
      <c r="G569" s="141"/>
      <c r="H569" s="141"/>
      <c r="I569" s="142"/>
      <c r="J569" s="142"/>
      <c r="K569" s="142"/>
    </row>
    <row r="570" spans="1:11" x14ac:dyDescent="0.25">
      <c r="A570" s="136" t="s">
        <v>115</v>
      </c>
      <c r="B570" s="136" t="s">
        <v>59</v>
      </c>
      <c r="C570" s="140">
        <v>9458</v>
      </c>
      <c r="D570" s="140">
        <v>0</v>
      </c>
      <c r="E570" s="140">
        <v>9458</v>
      </c>
      <c r="G570" s="141"/>
      <c r="H570" s="141"/>
      <c r="I570" s="142"/>
      <c r="J570" s="142"/>
      <c r="K570" s="142"/>
    </row>
    <row r="571" spans="1:11" x14ac:dyDescent="0.25">
      <c r="A571" s="136" t="s">
        <v>116</v>
      </c>
      <c r="B571" s="136" t="s">
        <v>61</v>
      </c>
      <c r="C571" s="140">
        <v>6527</v>
      </c>
      <c r="D571" s="140">
        <v>0</v>
      </c>
      <c r="E571" s="140">
        <v>6527</v>
      </c>
      <c r="G571" s="141"/>
      <c r="H571" s="141"/>
      <c r="I571" s="142"/>
      <c r="J571" s="142"/>
      <c r="K571" s="142"/>
    </row>
    <row r="572" spans="1:11" x14ac:dyDescent="0.25">
      <c r="A572" s="135" t="s">
        <v>120</v>
      </c>
      <c r="B572" s="135" t="s">
        <v>7</v>
      </c>
      <c r="C572" s="139">
        <v>198422</v>
      </c>
      <c r="D572" s="139">
        <v>0</v>
      </c>
      <c r="E572" s="139">
        <v>198422</v>
      </c>
      <c r="G572" s="141"/>
      <c r="H572" s="141"/>
      <c r="I572" s="142"/>
      <c r="J572" s="142"/>
      <c r="K572" s="142"/>
    </row>
    <row r="573" spans="1:11" x14ac:dyDescent="0.25">
      <c r="A573" s="136" t="s">
        <v>115</v>
      </c>
      <c r="B573" s="136" t="s">
        <v>59</v>
      </c>
      <c r="C573" s="140">
        <v>86661</v>
      </c>
      <c r="D573" s="140">
        <v>0</v>
      </c>
      <c r="E573" s="140">
        <v>86661</v>
      </c>
      <c r="G573" s="141"/>
      <c r="H573" s="141"/>
      <c r="I573" s="142"/>
      <c r="J573" s="142"/>
      <c r="K573" s="142"/>
    </row>
    <row r="574" spans="1:11" x14ac:dyDescent="0.25">
      <c r="A574" s="136" t="s">
        <v>116</v>
      </c>
      <c r="B574" s="136" t="s">
        <v>61</v>
      </c>
      <c r="C574" s="140">
        <v>111761</v>
      </c>
      <c r="D574" s="140">
        <v>0</v>
      </c>
      <c r="E574" s="140">
        <v>111761</v>
      </c>
      <c r="G574" s="141"/>
      <c r="H574" s="141"/>
      <c r="I574" s="142"/>
      <c r="J574" s="142"/>
      <c r="K574" s="142"/>
    </row>
    <row r="575" spans="1:11" x14ac:dyDescent="0.25">
      <c r="A575" s="135" t="s">
        <v>191</v>
      </c>
      <c r="B575" s="135" t="s">
        <v>7</v>
      </c>
      <c r="C575" s="139">
        <v>2275652</v>
      </c>
      <c r="D575" s="139">
        <v>0</v>
      </c>
      <c r="E575" s="139">
        <v>2275652</v>
      </c>
      <c r="G575" s="141"/>
      <c r="H575" s="141"/>
      <c r="I575" s="142"/>
      <c r="J575" s="142"/>
      <c r="K575" s="142"/>
    </row>
    <row r="576" spans="1:11" x14ac:dyDescent="0.25">
      <c r="A576" s="135" t="s">
        <v>113</v>
      </c>
      <c r="B576" s="135" t="s">
        <v>7</v>
      </c>
      <c r="C576" s="139">
        <v>2275652</v>
      </c>
      <c r="D576" s="139">
        <v>0</v>
      </c>
      <c r="E576" s="139">
        <v>2275652</v>
      </c>
      <c r="G576" s="141"/>
      <c r="H576" s="141"/>
      <c r="I576" s="142"/>
      <c r="J576" s="142"/>
      <c r="K576" s="142"/>
    </row>
    <row r="577" spans="1:11" ht="22.5" x14ac:dyDescent="0.25">
      <c r="A577" s="135" t="s">
        <v>114</v>
      </c>
      <c r="B577" s="135" t="s">
        <v>7</v>
      </c>
      <c r="C577" s="139">
        <v>2026385</v>
      </c>
      <c r="D577" s="139">
        <v>0</v>
      </c>
      <c r="E577" s="139">
        <v>2026385</v>
      </c>
      <c r="G577" s="141"/>
      <c r="H577" s="141"/>
      <c r="I577" s="142"/>
      <c r="J577" s="142"/>
      <c r="K577" s="142"/>
    </row>
    <row r="578" spans="1:11" x14ac:dyDescent="0.25">
      <c r="A578" s="136" t="s">
        <v>115</v>
      </c>
      <c r="B578" s="136" t="s">
        <v>59</v>
      </c>
      <c r="C578" s="140">
        <v>1700603</v>
      </c>
      <c r="D578" s="140">
        <v>0</v>
      </c>
      <c r="E578" s="140">
        <v>1700603</v>
      </c>
      <c r="G578" s="141"/>
      <c r="H578" s="141"/>
      <c r="I578" s="142"/>
      <c r="J578" s="142"/>
      <c r="K578" s="142"/>
    </row>
    <row r="579" spans="1:11" x14ac:dyDescent="0.25">
      <c r="A579" s="136" t="s">
        <v>116</v>
      </c>
      <c r="B579" s="136" t="s">
        <v>61</v>
      </c>
      <c r="C579" s="140">
        <v>292431</v>
      </c>
      <c r="D579" s="140">
        <v>0</v>
      </c>
      <c r="E579" s="140">
        <v>292431</v>
      </c>
      <c r="G579" s="141"/>
      <c r="H579" s="141"/>
      <c r="I579" s="142"/>
      <c r="J579" s="142"/>
      <c r="K579" s="142"/>
    </row>
    <row r="580" spans="1:11" x14ac:dyDescent="0.25">
      <c r="A580" s="136" t="s">
        <v>117</v>
      </c>
      <c r="B580" s="136" t="s">
        <v>67</v>
      </c>
      <c r="C580" s="140">
        <v>33351</v>
      </c>
      <c r="D580" s="140">
        <v>0</v>
      </c>
      <c r="E580" s="140">
        <v>33351</v>
      </c>
      <c r="G580" s="141"/>
      <c r="H580" s="141"/>
      <c r="I580" s="142"/>
      <c r="J580" s="142"/>
      <c r="K580" s="142"/>
    </row>
    <row r="581" spans="1:11" x14ac:dyDescent="0.25">
      <c r="A581" s="135" t="s">
        <v>119</v>
      </c>
      <c r="B581" s="135" t="s">
        <v>7</v>
      </c>
      <c r="C581" s="139">
        <v>56143</v>
      </c>
      <c r="D581" s="139">
        <v>0</v>
      </c>
      <c r="E581" s="139">
        <v>56143</v>
      </c>
      <c r="G581" s="141"/>
      <c r="H581" s="141"/>
      <c r="I581" s="142"/>
      <c r="J581" s="142"/>
      <c r="K581" s="142"/>
    </row>
    <row r="582" spans="1:11" x14ac:dyDescent="0.25">
      <c r="A582" s="136" t="s">
        <v>115</v>
      </c>
      <c r="B582" s="136" t="s">
        <v>59</v>
      </c>
      <c r="C582" s="140">
        <v>56143</v>
      </c>
      <c r="D582" s="140">
        <v>0</v>
      </c>
      <c r="E582" s="140">
        <v>56143</v>
      </c>
      <c r="G582" s="141"/>
      <c r="H582" s="141"/>
      <c r="I582" s="142"/>
      <c r="J582" s="142"/>
      <c r="K582" s="142"/>
    </row>
    <row r="583" spans="1:11" x14ac:dyDescent="0.25">
      <c r="A583" s="135" t="s">
        <v>120</v>
      </c>
      <c r="B583" s="135" t="s">
        <v>7</v>
      </c>
      <c r="C583" s="139">
        <v>193124</v>
      </c>
      <c r="D583" s="139">
        <v>0</v>
      </c>
      <c r="E583" s="139">
        <v>193124</v>
      </c>
      <c r="G583" s="141"/>
      <c r="H583" s="141"/>
      <c r="I583" s="142"/>
      <c r="J583" s="142"/>
      <c r="K583" s="142"/>
    </row>
    <row r="584" spans="1:11" x14ac:dyDescent="0.25">
      <c r="A584" s="136" t="s">
        <v>116</v>
      </c>
      <c r="B584" s="136" t="s">
        <v>61</v>
      </c>
      <c r="C584" s="140">
        <v>193124</v>
      </c>
      <c r="D584" s="140">
        <v>0</v>
      </c>
      <c r="E584" s="140">
        <v>193124</v>
      </c>
      <c r="G584" s="141"/>
      <c r="H584" s="141"/>
      <c r="I584" s="142"/>
      <c r="J584" s="142"/>
      <c r="K584" s="142"/>
    </row>
    <row r="585" spans="1:11" x14ac:dyDescent="0.25">
      <c r="A585" s="135" t="s">
        <v>192</v>
      </c>
      <c r="B585" s="135" t="s">
        <v>7</v>
      </c>
      <c r="C585" s="139">
        <v>1641195</v>
      </c>
      <c r="D585" s="139">
        <v>0</v>
      </c>
      <c r="E585" s="139">
        <v>1641195</v>
      </c>
      <c r="G585" s="141"/>
      <c r="H585" s="141"/>
      <c r="I585" s="142"/>
      <c r="J585" s="142"/>
      <c r="K585" s="142"/>
    </row>
    <row r="586" spans="1:11" x14ac:dyDescent="0.25">
      <c r="A586" s="135" t="s">
        <v>113</v>
      </c>
      <c r="B586" s="135" t="s">
        <v>7</v>
      </c>
      <c r="C586" s="139">
        <v>1641195</v>
      </c>
      <c r="D586" s="139">
        <v>0</v>
      </c>
      <c r="E586" s="139">
        <v>1641195</v>
      </c>
      <c r="G586" s="141"/>
      <c r="H586" s="141"/>
      <c r="I586" s="142"/>
      <c r="J586" s="142"/>
      <c r="K586" s="142"/>
    </row>
    <row r="587" spans="1:11" ht="22.5" x14ac:dyDescent="0.25">
      <c r="A587" s="135" t="s">
        <v>114</v>
      </c>
      <c r="B587" s="135" t="s">
        <v>7</v>
      </c>
      <c r="C587" s="139">
        <v>1443006</v>
      </c>
      <c r="D587" s="139">
        <v>0</v>
      </c>
      <c r="E587" s="139">
        <v>1443006</v>
      </c>
      <c r="G587" s="141"/>
      <c r="H587" s="141"/>
      <c r="I587" s="142"/>
      <c r="J587" s="142"/>
      <c r="K587" s="142"/>
    </row>
    <row r="588" spans="1:11" x14ac:dyDescent="0.25">
      <c r="A588" s="136" t="s">
        <v>115</v>
      </c>
      <c r="B588" s="136" t="s">
        <v>59</v>
      </c>
      <c r="C588" s="140">
        <v>898936</v>
      </c>
      <c r="D588" s="140">
        <v>0</v>
      </c>
      <c r="E588" s="140">
        <v>898936</v>
      </c>
      <c r="G588" s="141"/>
      <c r="H588" s="141"/>
      <c r="I588" s="142"/>
      <c r="J588" s="142"/>
      <c r="K588" s="142"/>
    </row>
    <row r="589" spans="1:11" x14ac:dyDescent="0.25">
      <c r="A589" s="136" t="s">
        <v>116</v>
      </c>
      <c r="B589" s="136" t="s">
        <v>61</v>
      </c>
      <c r="C589" s="140">
        <v>307172</v>
      </c>
      <c r="D589" s="140">
        <v>0</v>
      </c>
      <c r="E589" s="140">
        <v>307172</v>
      </c>
      <c r="G589" s="141"/>
      <c r="H589" s="141"/>
      <c r="I589" s="142"/>
      <c r="J589" s="142"/>
      <c r="K589" s="142"/>
    </row>
    <row r="590" spans="1:11" x14ac:dyDescent="0.25">
      <c r="A590" s="136" t="s">
        <v>117</v>
      </c>
      <c r="B590" s="136" t="s">
        <v>67</v>
      </c>
      <c r="C590" s="140">
        <v>236898</v>
      </c>
      <c r="D590" s="140">
        <v>0</v>
      </c>
      <c r="E590" s="140">
        <v>236898</v>
      </c>
      <c r="G590" s="141"/>
      <c r="H590" s="141"/>
      <c r="I590" s="142"/>
      <c r="J590" s="142"/>
      <c r="K590" s="142"/>
    </row>
    <row r="591" spans="1:11" x14ac:dyDescent="0.25">
      <c r="A591" s="135" t="s">
        <v>119</v>
      </c>
      <c r="B591" s="135" t="s">
        <v>7</v>
      </c>
      <c r="C591" s="139">
        <v>81293</v>
      </c>
      <c r="D591" s="139">
        <v>0</v>
      </c>
      <c r="E591" s="139">
        <v>81293</v>
      </c>
      <c r="G591" s="141"/>
      <c r="H591" s="141"/>
      <c r="I591" s="142"/>
      <c r="J591" s="142"/>
      <c r="K591" s="142"/>
    </row>
    <row r="592" spans="1:11" x14ac:dyDescent="0.25">
      <c r="A592" s="136" t="s">
        <v>115</v>
      </c>
      <c r="B592" s="136" t="s">
        <v>59</v>
      </c>
      <c r="C592" s="140">
        <v>78676</v>
      </c>
      <c r="D592" s="140">
        <v>0</v>
      </c>
      <c r="E592" s="140">
        <v>78676</v>
      </c>
      <c r="G592" s="141"/>
      <c r="H592" s="141"/>
      <c r="I592" s="142"/>
      <c r="J592" s="142"/>
      <c r="K592" s="142"/>
    </row>
    <row r="593" spans="1:11" ht="23.25" x14ac:dyDescent="0.25">
      <c r="A593" s="136" t="s">
        <v>118</v>
      </c>
      <c r="B593" s="136" t="s">
        <v>71</v>
      </c>
      <c r="C593" s="140">
        <v>2617</v>
      </c>
      <c r="D593" s="140">
        <v>0</v>
      </c>
      <c r="E593" s="140">
        <v>2617</v>
      </c>
      <c r="G593" s="141"/>
      <c r="H593" s="141"/>
      <c r="I593" s="142"/>
      <c r="J593" s="142"/>
      <c r="K593" s="142"/>
    </row>
    <row r="594" spans="1:11" x14ac:dyDescent="0.25">
      <c r="A594" s="135" t="s">
        <v>120</v>
      </c>
      <c r="B594" s="135" t="s">
        <v>7</v>
      </c>
      <c r="C594" s="139">
        <v>116896</v>
      </c>
      <c r="D594" s="139">
        <v>0</v>
      </c>
      <c r="E594" s="139">
        <v>116896</v>
      </c>
      <c r="G594" s="141"/>
      <c r="H594" s="141"/>
      <c r="I594" s="142"/>
      <c r="J594" s="142"/>
      <c r="K594" s="142"/>
    </row>
    <row r="595" spans="1:11" x14ac:dyDescent="0.25">
      <c r="A595" s="136" t="s">
        <v>116</v>
      </c>
      <c r="B595" s="136" t="s">
        <v>61</v>
      </c>
      <c r="C595" s="140">
        <v>116896</v>
      </c>
      <c r="D595" s="140">
        <v>0</v>
      </c>
      <c r="E595" s="140">
        <v>116896</v>
      </c>
      <c r="G595" s="141"/>
      <c r="H595" s="141"/>
      <c r="I595" s="142"/>
      <c r="J595" s="142"/>
      <c r="K595" s="142"/>
    </row>
    <row r="596" spans="1:11" x14ac:dyDescent="0.25">
      <c r="A596" s="135" t="s">
        <v>193</v>
      </c>
      <c r="B596" s="135" t="s">
        <v>7</v>
      </c>
      <c r="C596" s="139">
        <v>852754</v>
      </c>
      <c r="D596" s="139">
        <v>0</v>
      </c>
      <c r="E596" s="139">
        <v>852754</v>
      </c>
      <c r="G596" s="141"/>
      <c r="H596" s="141"/>
      <c r="I596" s="142"/>
      <c r="J596" s="142"/>
      <c r="K596" s="142"/>
    </row>
    <row r="597" spans="1:11" x14ac:dyDescent="0.25">
      <c r="A597" s="135" t="s">
        <v>113</v>
      </c>
      <c r="B597" s="135" t="s">
        <v>7</v>
      </c>
      <c r="C597" s="139">
        <v>852754</v>
      </c>
      <c r="D597" s="139">
        <v>0</v>
      </c>
      <c r="E597" s="139">
        <v>852754</v>
      </c>
      <c r="G597" s="141"/>
      <c r="H597" s="141"/>
      <c r="I597" s="142"/>
      <c r="J597" s="142"/>
      <c r="K597" s="142"/>
    </row>
    <row r="598" spans="1:11" ht="22.5" x14ac:dyDescent="0.25">
      <c r="A598" s="135" t="s">
        <v>114</v>
      </c>
      <c r="B598" s="135" t="s">
        <v>7</v>
      </c>
      <c r="C598" s="139">
        <v>768942</v>
      </c>
      <c r="D598" s="139">
        <v>0</v>
      </c>
      <c r="E598" s="139">
        <v>768942</v>
      </c>
      <c r="G598" s="141"/>
      <c r="H598" s="141"/>
      <c r="I598" s="142"/>
      <c r="J598" s="142"/>
      <c r="K598" s="142"/>
    </row>
    <row r="599" spans="1:11" x14ac:dyDescent="0.25">
      <c r="A599" s="136" t="s">
        <v>115</v>
      </c>
      <c r="B599" s="136" t="s">
        <v>59</v>
      </c>
      <c r="C599" s="140">
        <v>622709</v>
      </c>
      <c r="D599" s="140">
        <v>0</v>
      </c>
      <c r="E599" s="140">
        <v>622709</v>
      </c>
      <c r="G599" s="141"/>
      <c r="H599" s="141"/>
      <c r="I599" s="142"/>
      <c r="J599" s="142"/>
      <c r="K599" s="142"/>
    </row>
    <row r="600" spans="1:11" x14ac:dyDescent="0.25">
      <c r="A600" s="136" t="s">
        <v>116</v>
      </c>
      <c r="B600" s="136" t="s">
        <v>61</v>
      </c>
      <c r="C600" s="140">
        <v>130203</v>
      </c>
      <c r="D600" s="140">
        <v>0</v>
      </c>
      <c r="E600" s="140">
        <v>130203</v>
      </c>
      <c r="G600" s="141"/>
      <c r="H600" s="141"/>
      <c r="I600" s="142"/>
      <c r="J600" s="142"/>
      <c r="K600" s="142"/>
    </row>
    <row r="601" spans="1:11" x14ac:dyDescent="0.25">
      <c r="A601" s="136" t="s">
        <v>117</v>
      </c>
      <c r="B601" s="136" t="s">
        <v>67</v>
      </c>
      <c r="C601" s="140">
        <v>16005</v>
      </c>
      <c r="D601" s="140">
        <v>0</v>
      </c>
      <c r="E601" s="140">
        <v>16005</v>
      </c>
      <c r="G601" s="141"/>
      <c r="H601" s="141"/>
      <c r="I601" s="142"/>
      <c r="J601" s="142"/>
      <c r="K601" s="142"/>
    </row>
    <row r="602" spans="1:11" ht="23.25" x14ac:dyDescent="0.25">
      <c r="A602" s="136" t="s">
        <v>118</v>
      </c>
      <c r="B602" s="136" t="s">
        <v>71</v>
      </c>
      <c r="C602" s="140">
        <v>25</v>
      </c>
      <c r="D602" s="140">
        <v>0</v>
      </c>
      <c r="E602" s="140">
        <v>25</v>
      </c>
      <c r="G602" s="141"/>
      <c r="H602" s="141"/>
      <c r="I602" s="142"/>
      <c r="J602" s="142"/>
      <c r="K602" s="142"/>
    </row>
    <row r="603" spans="1:11" x14ac:dyDescent="0.25">
      <c r="A603" s="135" t="s">
        <v>119</v>
      </c>
      <c r="B603" s="135" t="s">
        <v>7</v>
      </c>
      <c r="C603" s="139">
        <v>25667</v>
      </c>
      <c r="D603" s="139">
        <v>0</v>
      </c>
      <c r="E603" s="139">
        <v>25667</v>
      </c>
      <c r="G603" s="141"/>
      <c r="H603" s="141"/>
      <c r="I603" s="142"/>
      <c r="J603" s="142"/>
      <c r="K603" s="142"/>
    </row>
    <row r="604" spans="1:11" x14ac:dyDescent="0.25">
      <c r="A604" s="136" t="s">
        <v>115</v>
      </c>
      <c r="B604" s="136" t="s">
        <v>59</v>
      </c>
      <c r="C604" s="140">
        <v>25667</v>
      </c>
      <c r="D604" s="140">
        <v>0</v>
      </c>
      <c r="E604" s="140">
        <v>25667</v>
      </c>
      <c r="G604" s="141"/>
      <c r="H604" s="141"/>
      <c r="I604" s="142"/>
      <c r="J604" s="142"/>
      <c r="K604" s="142"/>
    </row>
    <row r="605" spans="1:11" x14ac:dyDescent="0.25">
      <c r="A605" s="135" t="s">
        <v>120</v>
      </c>
      <c r="B605" s="135" t="s">
        <v>7</v>
      </c>
      <c r="C605" s="139">
        <v>58145</v>
      </c>
      <c r="D605" s="139">
        <v>0</v>
      </c>
      <c r="E605" s="139">
        <v>58145</v>
      </c>
      <c r="G605" s="141"/>
      <c r="H605" s="141"/>
      <c r="I605" s="142"/>
      <c r="J605" s="142"/>
      <c r="K605" s="142"/>
    </row>
    <row r="606" spans="1:11" x14ac:dyDescent="0.25">
      <c r="A606" s="136" t="s">
        <v>116</v>
      </c>
      <c r="B606" s="136" t="s">
        <v>61</v>
      </c>
      <c r="C606" s="140">
        <v>58145</v>
      </c>
      <c r="D606" s="140">
        <v>0</v>
      </c>
      <c r="E606" s="140">
        <v>58145</v>
      </c>
      <c r="G606" s="141"/>
      <c r="H606" s="141"/>
      <c r="I606" s="142"/>
      <c r="J606" s="142"/>
      <c r="K606" s="142"/>
    </row>
    <row r="607" spans="1:11" x14ac:dyDescent="0.25">
      <c r="A607" s="135" t="s">
        <v>194</v>
      </c>
      <c r="B607" s="135" t="s">
        <v>7</v>
      </c>
      <c r="C607" s="139">
        <v>1837535</v>
      </c>
      <c r="D607" s="139">
        <v>0</v>
      </c>
      <c r="E607" s="139">
        <v>1837535</v>
      </c>
      <c r="G607" s="141"/>
      <c r="H607" s="141"/>
      <c r="I607" s="142"/>
      <c r="J607" s="142"/>
      <c r="K607" s="142"/>
    </row>
    <row r="608" spans="1:11" x14ac:dyDescent="0.25">
      <c r="A608" s="135" t="s">
        <v>113</v>
      </c>
      <c r="B608" s="135" t="s">
        <v>7</v>
      </c>
      <c r="C608" s="139">
        <v>1837535</v>
      </c>
      <c r="D608" s="139">
        <v>0</v>
      </c>
      <c r="E608" s="139">
        <v>1837535</v>
      </c>
      <c r="G608" s="141"/>
      <c r="H608" s="141"/>
      <c r="I608" s="142"/>
      <c r="J608" s="142"/>
      <c r="K608" s="142"/>
    </row>
    <row r="609" spans="1:11" ht="22.5" x14ac:dyDescent="0.25">
      <c r="A609" s="135" t="s">
        <v>114</v>
      </c>
      <c r="B609" s="135" t="s">
        <v>7</v>
      </c>
      <c r="C609" s="139">
        <v>1700437</v>
      </c>
      <c r="D609" s="139">
        <v>0</v>
      </c>
      <c r="E609" s="139">
        <v>1700437</v>
      </c>
      <c r="G609" s="141"/>
      <c r="H609" s="141"/>
      <c r="I609" s="142"/>
      <c r="J609" s="142"/>
      <c r="K609" s="142"/>
    </row>
    <row r="610" spans="1:11" x14ac:dyDescent="0.25">
      <c r="A610" s="136" t="s">
        <v>115</v>
      </c>
      <c r="B610" s="136" t="s">
        <v>59</v>
      </c>
      <c r="C610" s="140">
        <v>1497197</v>
      </c>
      <c r="D610" s="140">
        <v>0</v>
      </c>
      <c r="E610" s="140">
        <v>1497197</v>
      </c>
      <c r="G610" s="141"/>
      <c r="H610" s="141"/>
      <c r="I610" s="142"/>
      <c r="J610" s="142"/>
      <c r="K610" s="142"/>
    </row>
    <row r="611" spans="1:11" x14ac:dyDescent="0.25">
      <c r="A611" s="136" t="s">
        <v>116</v>
      </c>
      <c r="B611" s="136" t="s">
        <v>61</v>
      </c>
      <c r="C611" s="140">
        <v>195829</v>
      </c>
      <c r="D611" s="140">
        <v>0</v>
      </c>
      <c r="E611" s="140">
        <v>195829</v>
      </c>
      <c r="G611" s="141"/>
      <c r="H611" s="141"/>
      <c r="I611" s="142"/>
      <c r="J611" s="142"/>
      <c r="K611" s="142"/>
    </row>
    <row r="612" spans="1:11" x14ac:dyDescent="0.25">
      <c r="A612" s="136" t="s">
        <v>117</v>
      </c>
      <c r="B612" s="136" t="s">
        <v>67</v>
      </c>
      <c r="C612" s="140">
        <v>6931</v>
      </c>
      <c r="D612" s="140">
        <v>0</v>
      </c>
      <c r="E612" s="140">
        <v>6931</v>
      </c>
      <c r="G612" s="141"/>
      <c r="H612" s="141"/>
      <c r="I612" s="142"/>
      <c r="J612" s="142"/>
      <c r="K612" s="142"/>
    </row>
    <row r="613" spans="1:11" x14ac:dyDescent="0.25">
      <c r="A613" s="136" t="s">
        <v>122</v>
      </c>
      <c r="B613" s="136" t="s">
        <v>69</v>
      </c>
      <c r="C613" s="140">
        <v>480</v>
      </c>
      <c r="D613" s="140">
        <v>0</v>
      </c>
      <c r="E613" s="140">
        <v>480</v>
      </c>
      <c r="G613" s="141"/>
      <c r="H613" s="141"/>
      <c r="I613" s="142"/>
      <c r="J613" s="142"/>
      <c r="K613" s="142"/>
    </row>
    <row r="614" spans="1:11" x14ac:dyDescent="0.25">
      <c r="A614" s="135" t="s">
        <v>119</v>
      </c>
      <c r="B614" s="135" t="s">
        <v>7</v>
      </c>
      <c r="C614" s="139">
        <v>17812</v>
      </c>
      <c r="D614" s="139">
        <v>0</v>
      </c>
      <c r="E614" s="139">
        <v>17812</v>
      </c>
      <c r="G614" s="141"/>
      <c r="H614" s="141"/>
      <c r="I614" s="142"/>
      <c r="J614" s="142"/>
      <c r="K614" s="142"/>
    </row>
    <row r="615" spans="1:11" x14ac:dyDescent="0.25">
      <c r="A615" s="136" t="s">
        <v>115</v>
      </c>
      <c r="B615" s="136" t="s">
        <v>59</v>
      </c>
      <c r="C615" s="140">
        <v>17812</v>
      </c>
      <c r="D615" s="140">
        <v>0</v>
      </c>
      <c r="E615" s="140">
        <v>17812</v>
      </c>
      <c r="G615" s="141"/>
      <c r="H615" s="141"/>
      <c r="I615" s="142"/>
      <c r="J615" s="142"/>
      <c r="K615" s="142"/>
    </row>
    <row r="616" spans="1:11" x14ac:dyDescent="0.25">
      <c r="A616" s="135" t="s">
        <v>120</v>
      </c>
      <c r="B616" s="135" t="s">
        <v>7</v>
      </c>
      <c r="C616" s="139">
        <v>119286</v>
      </c>
      <c r="D616" s="139">
        <v>0</v>
      </c>
      <c r="E616" s="139">
        <v>119286</v>
      </c>
      <c r="G616" s="141"/>
      <c r="H616" s="141"/>
      <c r="I616" s="142"/>
      <c r="J616" s="142"/>
      <c r="K616" s="142"/>
    </row>
    <row r="617" spans="1:11" x14ac:dyDescent="0.25">
      <c r="A617" s="136" t="s">
        <v>116</v>
      </c>
      <c r="B617" s="136" t="s">
        <v>61</v>
      </c>
      <c r="C617" s="140">
        <v>119286</v>
      </c>
      <c r="D617" s="140">
        <v>0</v>
      </c>
      <c r="E617" s="140">
        <v>119286</v>
      </c>
      <c r="G617" s="141"/>
      <c r="H617" s="141"/>
      <c r="I617" s="142"/>
      <c r="J617" s="142"/>
      <c r="K617" s="142"/>
    </row>
    <row r="618" spans="1:11" x14ac:dyDescent="0.25">
      <c r="A618" s="135" t="s">
        <v>195</v>
      </c>
      <c r="B618" s="135" t="s">
        <v>7</v>
      </c>
      <c r="C618" s="139">
        <v>939115</v>
      </c>
      <c r="D618" s="139">
        <v>0</v>
      </c>
      <c r="E618" s="139">
        <v>939115</v>
      </c>
      <c r="G618" s="141"/>
      <c r="H618" s="141"/>
      <c r="I618" s="142"/>
      <c r="J618" s="142"/>
      <c r="K618" s="142"/>
    </row>
    <row r="619" spans="1:11" x14ac:dyDescent="0.25">
      <c r="A619" s="135" t="s">
        <v>113</v>
      </c>
      <c r="B619" s="135" t="s">
        <v>7</v>
      </c>
      <c r="C619" s="139">
        <v>939115</v>
      </c>
      <c r="D619" s="139">
        <v>0</v>
      </c>
      <c r="E619" s="139">
        <v>939115</v>
      </c>
      <c r="G619" s="141"/>
      <c r="H619" s="141"/>
      <c r="I619" s="142"/>
      <c r="J619" s="142"/>
      <c r="K619" s="142"/>
    </row>
    <row r="620" spans="1:11" ht="22.5" x14ac:dyDescent="0.25">
      <c r="A620" s="135" t="s">
        <v>114</v>
      </c>
      <c r="B620" s="135" t="s">
        <v>7</v>
      </c>
      <c r="C620" s="139">
        <v>865639</v>
      </c>
      <c r="D620" s="139">
        <v>0</v>
      </c>
      <c r="E620" s="139">
        <v>865639</v>
      </c>
      <c r="G620" s="141"/>
      <c r="H620" s="141"/>
      <c r="I620" s="142"/>
      <c r="J620" s="142"/>
      <c r="K620" s="142"/>
    </row>
    <row r="621" spans="1:11" x14ac:dyDescent="0.25">
      <c r="A621" s="136" t="s">
        <v>115</v>
      </c>
      <c r="B621" s="136" t="s">
        <v>59</v>
      </c>
      <c r="C621" s="140">
        <v>673499</v>
      </c>
      <c r="D621" s="140">
        <v>0</v>
      </c>
      <c r="E621" s="140">
        <v>673499</v>
      </c>
      <c r="G621" s="141"/>
      <c r="H621" s="141"/>
      <c r="I621" s="142"/>
      <c r="J621" s="142"/>
      <c r="K621" s="142"/>
    </row>
    <row r="622" spans="1:11" x14ac:dyDescent="0.25">
      <c r="A622" s="136" t="s">
        <v>116</v>
      </c>
      <c r="B622" s="136" t="s">
        <v>61</v>
      </c>
      <c r="C622" s="140">
        <v>176548</v>
      </c>
      <c r="D622" s="140">
        <v>0</v>
      </c>
      <c r="E622" s="140">
        <v>176548</v>
      </c>
      <c r="G622" s="141"/>
      <c r="H622" s="141"/>
      <c r="I622" s="142"/>
      <c r="J622" s="142"/>
      <c r="K622" s="142"/>
    </row>
    <row r="623" spans="1:11" x14ac:dyDescent="0.25">
      <c r="A623" s="136" t="s">
        <v>117</v>
      </c>
      <c r="B623" s="136" t="s">
        <v>67</v>
      </c>
      <c r="C623" s="140">
        <v>15592</v>
      </c>
      <c r="D623" s="140">
        <v>0</v>
      </c>
      <c r="E623" s="140">
        <v>15592</v>
      </c>
      <c r="G623" s="141"/>
      <c r="H623" s="141"/>
      <c r="I623" s="142"/>
      <c r="J623" s="142"/>
      <c r="K623" s="142"/>
    </row>
    <row r="624" spans="1:11" x14ac:dyDescent="0.25">
      <c r="A624" s="135" t="s">
        <v>119</v>
      </c>
      <c r="B624" s="135" t="s">
        <v>7</v>
      </c>
      <c r="C624" s="139">
        <v>29626</v>
      </c>
      <c r="D624" s="139">
        <v>0</v>
      </c>
      <c r="E624" s="139">
        <v>29626</v>
      </c>
      <c r="G624" s="141"/>
      <c r="H624" s="141"/>
      <c r="I624" s="142"/>
      <c r="J624" s="142"/>
      <c r="K624" s="142"/>
    </row>
    <row r="625" spans="1:11" x14ac:dyDescent="0.25">
      <c r="A625" s="136" t="s">
        <v>115</v>
      </c>
      <c r="B625" s="136" t="s">
        <v>59</v>
      </c>
      <c r="C625" s="140">
        <v>29626</v>
      </c>
      <c r="D625" s="140">
        <v>0</v>
      </c>
      <c r="E625" s="140">
        <v>29626</v>
      </c>
      <c r="G625" s="141"/>
      <c r="H625" s="141"/>
      <c r="I625" s="142"/>
      <c r="J625" s="142"/>
      <c r="K625" s="142"/>
    </row>
    <row r="626" spans="1:11" x14ac:dyDescent="0.25">
      <c r="A626" s="135" t="s">
        <v>120</v>
      </c>
      <c r="B626" s="135" t="s">
        <v>7</v>
      </c>
      <c r="C626" s="139">
        <v>43850</v>
      </c>
      <c r="D626" s="139">
        <v>0</v>
      </c>
      <c r="E626" s="139">
        <v>43850</v>
      </c>
      <c r="G626" s="141"/>
      <c r="H626" s="141"/>
      <c r="I626" s="142"/>
      <c r="J626" s="142"/>
      <c r="K626" s="142"/>
    </row>
    <row r="627" spans="1:11" x14ac:dyDescent="0.25">
      <c r="A627" s="136" t="s">
        <v>116</v>
      </c>
      <c r="B627" s="136" t="s">
        <v>61</v>
      </c>
      <c r="C627" s="140">
        <v>43850</v>
      </c>
      <c r="D627" s="140">
        <v>0</v>
      </c>
      <c r="E627" s="140">
        <v>43850</v>
      </c>
      <c r="G627" s="141"/>
      <c r="H627" s="141"/>
      <c r="I627" s="142"/>
      <c r="J627" s="142"/>
      <c r="K627" s="142"/>
    </row>
    <row r="628" spans="1:11" x14ac:dyDescent="0.25">
      <c r="A628" s="135" t="s">
        <v>196</v>
      </c>
      <c r="B628" s="135" t="s">
        <v>7</v>
      </c>
      <c r="C628" s="139">
        <v>750409</v>
      </c>
      <c r="D628" s="139">
        <v>0</v>
      </c>
      <c r="E628" s="139">
        <v>750409</v>
      </c>
      <c r="G628" s="141"/>
      <c r="H628" s="141"/>
      <c r="I628" s="142"/>
      <c r="J628" s="142"/>
      <c r="K628" s="142"/>
    </row>
    <row r="629" spans="1:11" x14ac:dyDescent="0.25">
      <c r="A629" s="135" t="s">
        <v>113</v>
      </c>
      <c r="B629" s="135" t="s">
        <v>7</v>
      </c>
      <c r="C629" s="139">
        <v>750409</v>
      </c>
      <c r="D629" s="139">
        <v>0</v>
      </c>
      <c r="E629" s="139">
        <v>750409</v>
      </c>
      <c r="G629" s="141"/>
      <c r="H629" s="141"/>
      <c r="I629" s="142"/>
      <c r="J629" s="142"/>
      <c r="K629" s="142"/>
    </row>
    <row r="630" spans="1:11" ht="22.5" x14ac:dyDescent="0.25">
      <c r="A630" s="135" t="s">
        <v>114</v>
      </c>
      <c r="B630" s="135" t="s">
        <v>7</v>
      </c>
      <c r="C630" s="139">
        <v>678009</v>
      </c>
      <c r="D630" s="139">
        <v>0</v>
      </c>
      <c r="E630" s="139">
        <v>678009</v>
      </c>
      <c r="G630" s="141"/>
      <c r="H630" s="141"/>
      <c r="I630" s="142"/>
      <c r="J630" s="142"/>
      <c r="K630" s="142"/>
    </row>
    <row r="631" spans="1:11" x14ac:dyDescent="0.25">
      <c r="A631" s="136" t="s">
        <v>115</v>
      </c>
      <c r="B631" s="136" t="s">
        <v>59</v>
      </c>
      <c r="C631" s="140">
        <v>563921</v>
      </c>
      <c r="D631" s="140">
        <v>0</v>
      </c>
      <c r="E631" s="140">
        <v>563921</v>
      </c>
      <c r="G631" s="141"/>
      <c r="H631" s="141"/>
      <c r="I631" s="142"/>
      <c r="J631" s="142"/>
      <c r="K631" s="142"/>
    </row>
    <row r="632" spans="1:11" x14ac:dyDescent="0.25">
      <c r="A632" s="136" t="s">
        <v>116</v>
      </c>
      <c r="B632" s="136" t="s">
        <v>61</v>
      </c>
      <c r="C632" s="140">
        <v>112894</v>
      </c>
      <c r="D632" s="140">
        <v>0</v>
      </c>
      <c r="E632" s="140">
        <v>112894</v>
      </c>
      <c r="G632" s="141"/>
      <c r="H632" s="141"/>
      <c r="I632" s="142"/>
      <c r="J632" s="142"/>
      <c r="K632" s="142"/>
    </row>
    <row r="633" spans="1:11" x14ac:dyDescent="0.25">
      <c r="A633" s="136" t="s">
        <v>117</v>
      </c>
      <c r="B633" s="136" t="s">
        <v>67</v>
      </c>
      <c r="C633" s="140">
        <v>1194</v>
      </c>
      <c r="D633" s="140">
        <v>0</v>
      </c>
      <c r="E633" s="140">
        <v>1194</v>
      </c>
      <c r="G633" s="141"/>
      <c r="H633" s="141"/>
      <c r="I633" s="142"/>
      <c r="J633" s="142"/>
      <c r="K633" s="142"/>
    </row>
    <row r="634" spans="1:11" x14ac:dyDescent="0.25">
      <c r="A634" s="135" t="s">
        <v>119</v>
      </c>
      <c r="B634" s="135" t="s">
        <v>7</v>
      </c>
      <c r="C634" s="139">
        <v>16142</v>
      </c>
      <c r="D634" s="139">
        <v>0</v>
      </c>
      <c r="E634" s="139">
        <v>16142</v>
      </c>
      <c r="G634" s="141"/>
      <c r="H634" s="141"/>
      <c r="I634" s="142"/>
      <c r="J634" s="142"/>
      <c r="K634" s="142"/>
    </row>
    <row r="635" spans="1:11" x14ac:dyDescent="0.25">
      <c r="A635" s="136" t="s">
        <v>115</v>
      </c>
      <c r="B635" s="136" t="s">
        <v>59</v>
      </c>
      <c r="C635" s="140">
        <v>16142</v>
      </c>
      <c r="D635" s="140">
        <v>0</v>
      </c>
      <c r="E635" s="140">
        <v>16142</v>
      </c>
      <c r="G635" s="141"/>
      <c r="H635" s="141"/>
      <c r="I635" s="142"/>
      <c r="J635" s="142"/>
      <c r="K635" s="142"/>
    </row>
    <row r="636" spans="1:11" x14ac:dyDescent="0.25">
      <c r="A636" s="135" t="s">
        <v>120</v>
      </c>
      <c r="B636" s="135" t="s">
        <v>7</v>
      </c>
      <c r="C636" s="139">
        <v>56258</v>
      </c>
      <c r="D636" s="139">
        <v>0</v>
      </c>
      <c r="E636" s="139">
        <v>56258</v>
      </c>
      <c r="G636" s="141"/>
      <c r="H636" s="141"/>
      <c r="I636" s="142"/>
      <c r="J636" s="142"/>
      <c r="K636" s="142"/>
    </row>
    <row r="637" spans="1:11" x14ac:dyDescent="0.25">
      <c r="A637" s="136" t="s">
        <v>116</v>
      </c>
      <c r="B637" s="136" t="s">
        <v>61</v>
      </c>
      <c r="C637" s="140">
        <v>56258</v>
      </c>
      <c r="D637" s="140">
        <v>0</v>
      </c>
      <c r="E637" s="140">
        <v>56258</v>
      </c>
      <c r="G637" s="141"/>
      <c r="H637" s="141"/>
      <c r="I637" s="142"/>
      <c r="J637" s="142"/>
      <c r="K637" s="142"/>
    </row>
    <row r="638" spans="1:11" x14ac:dyDescent="0.25">
      <c r="A638" s="135" t="s">
        <v>197</v>
      </c>
      <c r="B638" s="135" t="s">
        <v>7</v>
      </c>
      <c r="C638" s="139">
        <v>330086</v>
      </c>
      <c r="D638" s="139">
        <v>0</v>
      </c>
      <c r="E638" s="139">
        <v>330086</v>
      </c>
      <c r="G638" s="141"/>
      <c r="H638" s="141"/>
      <c r="I638" s="142"/>
      <c r="J638" s="142"/>
      <c r="K638" s="142"/>
    </row>
    <row r="639" spans="1:11" x14ac:dyDescent="0.25">
      <c r="A639" s="135" t="s">
        <v>113</v>
      </c>
      <c r="B639" s="135" t="s">
        <v>7</v>
      </c>
      <c r="C639" s="139">
        <v>330086</v>
      </c>
      <c r="D639" s="139">
        <v>0</v>
      </c>
      <c r="E639" s="139">
        <v>330086</v>
      </c>
      <c r="G639" s="141"/>
      <c r="H639" s="141"/>
      <c r="I639" s="142"/>
      <c r="J639" s="142"/>
      <c r="K639" s="142"/>
    </row>
    <row r="640" spans="1:11" ht="22.5" x14ac:dyDescent="0.25">
      <c r="A640" s="135" t="s">
        <v>114</v>
      </c>
      <c r="B640" s="135" t="s">
        <v>7</v>
      </c>
      <c r="C640" s="139">
        <v>305188</v>
      </c>
      <c r="D640" s="139">
        <v>0</v>
      </c>
      <c r="E640" s="139">
        <v>305188</v>
      </c>
      <c r="G640" s="141"/>
      <c r="H640" s="141"/>
      <c r="I640" s="142"/>
      <c r="J640" s="142"/>
      <c r="K640" s="142"/>
    </row>
    <row r="641" spans="1:11" x14ac:dyDescent="0.25">
      <c r="A641" s="136" t="s">
        <v>115</v>
      </c>
      <c r="B641" s="136" t="s">
        <v>59</v>
      </c>
      <c r="C641" s="140">
        <v>246428</v>
      </c>
      <c r="D641" s="140">
        <v>0</v>
      </c>
      <c r="E641" s="140">
        <v>246428</v>
      </c>
      <c r="G641" s="141"/>
      <c r="H641" s="141"/>
      <c r="I641" s="142"/>
      <c r="J641" s="142"/>
      <c r="K641" s="142"/>
    </row>
    <row r="642" spans="1:11" x14ac:dyDescent="0.25">
      <c r="A642" s="136" t="s">
        <v>116</v>
      </c>
      <c r="B642" s="136" t="s">
        <v>61</v>
      </c>
      <c r="C642" s="140">
        <v>53860</v>
      </c>
      <c r="D642" s="140">
        <v>0</v>
      </c>
      <c r="E642" s="140">
        <v>53860</v>
      </c>
      <c r="G642" s="141"/>
      <c r="H642" s="141"/>
      <c r="I642" s="142"/>
      <c r="J642" s="142"/>
      <c r="K642" s="142"/>
    </row>
    <row r="643" spans="1:11" x14ac:dyDescent="0.25">
      <c r="A643" s="136" t="s">
        <v>117</v>
      </c>
      <c r="B643" s="136" t="s">
        <v>67</v>
      </c>
      <c r="C643" s="140">
        <v>4900</v>
      </c>
      <c r="D643" s="140">
        <v>0</v>
      </c>
      <c r="E643" s="140">
        <v>4900</v>
      </c>
      <c r="G643" s="141"/>
      <c r="H643" s="141"/>
      <c r="I643" s="142"/>
      <c r="J643" s="142"/>
      <c r="K643" s="142"/>
    </row>
    <row r="644" spans="1:11" x14ac:dyDescent="0.25">
      <c r="A644" s="135" t="s">
        <v>119</v>
      </c>
      <c r="B644" s="135" t="s">
        <v>7</v>
      </c>
      <c r="C644" s="139">
        <v>12166</v>
      </c>
      <c r="D644" s="139">
        <v>0</v>
      </c>
      <c r="E644" s="139">
        <v>12166</v>
      </c>
      <c r="G644" s="141"/>
      <c r="H644" s="141"/>
      <c r="I644" s="142"/>
      <c r="J644" s="142"/>
      <c r="K644" s="142"/>
    </row>
    <row r="645" spans="1:11" x14ac:dyDescent="0.25">
      <c r="A645" s="136" t="s">
        <v>115</v>
      </c>
      <c r="B645" s="136" t="s">
        <v>59</v>
      </c>
      <c r="C645" s="140">
        <v>12166</v>
      </c>
      <c r="D645" s="140">
        <v>0</v>
      </c>
      <c r="E645" s="140">
        <v>12166</v>
      </c>
      <c r="G645" s="141"/>
      <c r="H645" s="141"/>
      <c r="I645" s="142"/>
      <c r="J645" s="142"/>
      <c r="K645" s="142"/>
    </row>
    <row r="646" spans="1:11" x14ac:dyDescent="0.25">
      <c r="A646" s="135" t="s">
        <v>120</v>
      </c>
      <c r="B646" s="135" t="s">
        <v>7</v>
      </c>
      <c r="C646" s="139">
        <v>12732</v>
      </c>
      <c r="D646" s="139">
        <v>0</v>
      </c>
      <c r="E646" s="139">
        <v>12732</v>
      </c>
      <c r="G646" s="141"/>
      <c r="H646" s="141"/>
      <c r="I646" s="142"/>
      <c r="J646" s="142"/>
      <c r="K646" s="142"/>
    </row>
    <row r="647" spans="1:11" x14ac:dyDescent="0.25">
      <c r="A647" s="136" t="s">
        <v>116</v>
      </c>
      <c r="B647" s="136" t="s">
        <v>61</v>
      </c>
      <c r="C647" s="140">
        <v>12732</v>
      </c>
      <c r="D647" s="140">
        <v>0</v>
      </c>
      <c r="E647" s="140">
        <v>12732</v>
      </c>
      <c r="G647" s="141"/>
      <c r="H647" s="141"/>
      <c r="I647" s="142"/>
      <c r="J647" s="142"/>
      <c r="K647" s="142"/>
    </row>
    <row r="648" spans="1:11" x14ac:dyDescent="0.25">
      <c r="A648" s="135" t="s">
        <v>198</v>
      </c>
      <c r="B648" s="135" t="s">
        <v>7</v>
      </c>
      <c r="C648" s="139">
        <v>778812</v>
      </c>
      <c r="D648" s="139">
        <v>0</v>
      </c>
      <c r="E648" s="139">
        <v>778812</v>
      </c>
      <c r="G648" s="141"/>
      <c r="H648" s="141"/>
      <c r="I648" s="142"/>
      <c r="J648" s="142"/>
      <c r="K648" s="142"/>
    </row>
    <row r="649" spans="1:11" x14ac:dyDescent="0.25">
      <c r="A649" s="135" t="s">
        <v>113</v>
      </c>
      <c r="B649" s="135" t="s">
        <v>7</v>
      </c>
      <c r="C649" s="139">
        <v>778812</v>
      </c>
      <c r="D649" s="139">
        <v>0</v>
      </c>
      <c r="E649" s="139">
        <v>778812</v>
      </c>
      <c r="G649" s="141"/>
      <c r="H649" s="141"/>
      <c r="I649" s="142"/>
      <c r="J649" s="142"/>
      <c r="K649" s="142"/>
    </row>
    <row r="650" spans="1:11" ht="22.5" x14ac:dyDescent="0.25">
      <c r="A650" s="135" t="s">
        <v>114</v>
      </c>
      <c r="B650" s="135" t="s">
        <v>7</v>
      </c>
      <c r="C650" s="139">
        <v>765590</v>
      </c>
      <c r="D650" s="139">
        <v>0</v>
      </c>
      <c r="E650" s="139">
        <v>765590</v>
      </c>
      <c r="G650" s="141"/>
      <c r="H650" s="141"/>
      <c r="I650" s="142"/>
      <c r="J650" s="142"/>
      <c r="K650" s="142"/>
    </row>
    <row r="651" spans="1:11" x14ac:dyDescent="0.25">
      <c r="A651" s="136" t="s">
        <v>115</v>
      </c>
      <c r="B651" s="136" t="s">
        <v>59</v>
      </c>
      <c r="C651" s="140">
        <v>691119</v>
      </c>
      <c r="D651" s="140">
        <v>0</v>
      </c>
      <c r="E651" s="140">
        <v>691119</v>
      </c>
      <c r="G651" s="141"/>
      <c r="H651" s="141"/>
      <c r="I651" s="142"/>
      <c r="J651" s="142"/>
      <c r="K651" s="142"/>
    </row>
    <row r="652" spans="1:11" x14ac:dyDescent="0.25">
      <c r="A652" s="136" t="s">
        <v>116</v>
      </c>
      <c r="B652" s="136" t="s">
        <v>61</v>
      </c>
      <c r="C652" s="140">
        <v>72602</v>
      </c>
      <c r="D652" s="140">
        <v>0</v>
      </c>
      <c r="E652" s="140">
        <v>72602</v>
      </c>
      <c r="G652" s="141"/>
      <c r="H652" s="141"/>
      <c r="I652" s="142"/>
      <c r="J652" s="142"/>
      <c r="K652" s="142"/>
    </row>
    <row r="653" spans="1:11" x14ac:dyDescent="0.25">
      <c r="A653" s="136" t="s">
        <v>117</v>
      </c>
      <c r="B653" s="136" t="s">
        <v>67</v>
      </c>
      <c r="C653" s="140">
        <v>1869</v>
      </c>
      <c r="D653" s="140">
        <v>0</v>
      </c>
      <c r="E653" s="140">
        <v>1869</v>
      </c>
      <c r="G653" s="141"/>
      <c r="H653" s="141"/>
      <c r="I653" s="142"/>
      <c r="J653" s="142"/>
      <c r="K653" s="142"/>
    </row>
    <row r="654" spans="1:11" x14ac:dyDescent="0.25">
      <c r="A654" s="135" t="s">
        <v>119</v>
      </c>
      <c r="B654" s="135" t="s">
        <v>7</v>
      </c>
      <c r="C654" s="139">
        <v>13222</v>
      </c>
      <c r="D654" s="139">
        <v>0</v>
      </c>
      <c r="E654" s="139">
        <v>13222</v>
      </c>
      <c r="G654" s="141"/>
      <c r="H654" s="141"/>
      <c r="I654" s="142"/>
      <c r="J654" s="142"/>
      <c r="K654" s="142"/>
    </row>
    <row r="655" spans="1:11" x14ac:dyDescent="0.25">
      <c r="A655" s="136" t="s">
        <v>115</v>
      </c>
      <c r="B655" s="136" t="s">
        <v>59</v>
      </c>
      <c r="C655" s="140">
        <v>13222</v>
      </c>
      <c r="D655" s="140">
        <v>0</v>
      </c>
      <c r="E655" s="140">
        <v>13222</v>
      </c>
      <c r="G655" s="141"/>
      <c r="H655" s="141"/>
      <c r="I655" s="142"/>
      <c r="J655" s="142"/>
      <c r="K655" s="142"/>
    </row>
    <row r="656" spans="1:11" x14ac:dyDescent="0.25">
      <c r="A656" s="135" t="s">
        <v>199</v>
      </c>
      <c r="B656" s="135" t="s">
        <v>7</v>
      </c>
      <c r="C656" s="139">
        <v>282625</v>
      </c>
      <c r="D656" s="139">
        <v>0</v>
      </c>
      <c r="E656" s="139">
        <v>282625</v>
      </c>
      <c r="G656" s="141"/>
      <c r="H656" s="141"/>
      <c r="I656" s="142"/>
      <c r="J656" s="142"/>
      <c r="K656" s="142"/>
    </row>
    <row r="657" spans="1:11" x14ac:dyDescent="0.25">
      <c r="A657" s="135" t="s">
        <v>113</v>
      </c>
      <c r="B657" s="135" t="s">
        <v>7</v>
      </c>
      <c r="C657" s="139">
        <v>282625</v>
      </c>
      <c r="D657" s="139">
        <v>0</v>
      </c>
      <c r="E657" s="139">
        <v>282625</v>
      </c>
      <c r="G657" s="141"/>
      <c r="H657" s="141"/>
      <c r="I657" s="142"/>
      <c r="J657" s="142"/>
      <c r="K657" s="142"/>
    </row>
    <row r="658" spans="1:11" x14ac:dyDescent="0.25">
      <c r="A658" s="135" t="s">
        <v>131</v>
      </c>
      <c r="B658" s="135" t="s">
        <v>7</v>
      </c>
      <c r="C658" s="139">
        <v>264315</v>
      </c>
      <c r="D658" s="139">
        <v>0</v>
      </c>
      <c r="E658" s="139">
        <v>264315</v>
      </c>
      <c r="G658" s="141"/>
      <c r="H658" s="141"/>
      <c r="I658" s="142"/>
      <c r="J658" s="142"/>
      <c r="K658" s="142"/>
    </row>
    <row r="659" spans="1:11" x14ac:dyDescent="0.25">
      <c r="A659" s="136" t="s">
        <v>115</v>
      </c>
      <c r="B659" s="136" t="s">
        <v>59</v>
      </c>
      <c r="C659" s="140">
        <v>216154</v>
      </c>
      <c r="D659" s="140">
        <v>0</v>
      </c>
      <c r="E659" s="140">
        <v>216154</v>
      </c>
      <c r="G659" s="141"/>
      <c r="H659" s="141"/>
      <c r="I659" s="142"/>
      <c r="J659" s="142"/>
      <c r="K659" s="142"/>
    </row>
    <row r="660" spans="1:11" x14ac:dyDescent="0.25">
      <c r="A660" s="136" t="s">
        <v>116</v>
      </c>
      <c r="B660" s="136" t="s">
        <v>61</v>
      </c>
      <c r="C660" s="140">
        <v>48161</v>
      </c>
      <c r="D660" s="140">
        <v>0</v>
      </c>
      <c r="E660" s="140">
        <v>48161</v>
      </c>
      <c r="G660" s="141"/>
      <c r="H660" s="141"/>
      <c r="I660" s="142"/>
      <c r="J660" s="142"/>
      <c r="K660" s="142"/>
    </row>
    <row r="661" spans="1:11" x14ac:dyDescent="0.25">
      <c r="A661" s="135" t="s">
        <v>119</v>
      </c>
      <c r="B661" s="135" t="s">
        <v>7</v>
      </c>
      <c r="C661" s="139">
        <v>2168</v>
      </c>
      <c r="D661" s="139">
        <v>0</v>
      </c>
      <c r="E661" s="139">
        <v>2168</v>
      </c>
      <c r="G661" s="141"/>
      <c r="H661" s="141"/>
      <c r="I661" s="142"/>
      <c r="J661" s="142"/>
      <c r="K661" s="142"/>
    </row>
    <row r="662" spans="1:11" x14ac:dyDescent="0.25">
      <c r="A662" s="136" t="s">
        <v>115</v>
      </c>
      <c r="B662" s="136" t="s">
        <v>59</v>
      </c>
      <c r="C662" s="140">
        <v>2168</v>
      </c>
      <c r="D662" s="140">
        <v>0</v>
      </c>
      <c r="E662" s="140">
        <v>2168</v>
      </c>
      <c r="G662" s="141"/>
      <c r="H662" s="141"/>
      <c r="I662" s="142"/>
      <c r="J662" s="142"/>
      <c r="K662" s="142"/>
    </row>
    <row r="663" spans="1:11" x14ac:dyDescent="0.25">
      <c r="A663" s="135" t="s">
        <v>120</v>
      </c>
      <c r="B663" s="135" t="s">
        <v>7</v>
      </c>
      <c r="C663" s="139">
        <v>16142</v>
      </c>
      <c r="D663" s="139">
        <v>0</v>
      </c>
      <c r="E663" s="139">
        <v>16142</v>
      </c>
      <c r="G663" s="141"/>
      <c r="H663" s="141"/>
      <c r="I663" s="142"/>
      <c r="J663" s="142"/>
      <c r="K663" s="142"/>
    </row>
    <row r="664" spans="1:11" x14ac:dyDescent="0.25">
      <c r="A664" s="136" t="s">
        <v>116</v>
      </c>
      <c r="B664" s="136" t="s">
        <v>61</v>
      </c>
      <c r="C664" s="140">
        <v>16142</v>
      </c>
      <c r="D664" s="140">
        <v>0</v>
      </c>
      <c r="E664" s="140">
        <v>16142</v>
      </c>
      <c r="G664" s="141"/>
      <c r="H664" s="141"/>
      <c r="I664" s="142"/>
      <c r="J664" s="142"/>
      <c r="K664" s="142"/>
    </row>
    <row r="665" spans="1:11" x14ac:dyDescent="0.25">
      <c r="A665" s="135" t="s">
        <v>200</v>
      </c>
      <c r="B665" s="135" t="s">
        <v>7</v>
      </c>
      <c r="C665" s="139">
        <v>880607</v>
      </c>
      <c r="D665" s="139">
        <v>0</v>
      </c>
      <c r="E665" s="139">
        <v>880607</v>
      </c>
      <c r="G665" s="141"/>
      <c r="H665" s="141"/>
      <c r="I665" s="142"/>
      <c r="J665" s="142"/>
      <c r="K665" s="142"/>
    </row>
    <row r="666" spans="1:11" x14ac:dyDescent="0.25">
      <c r="A666" s="135" t="s">
        <v>113</v>
      </c>
      <c r="B666" s="135" t="s">
        <v>7</v>
      </c>
      <c r="C666" s="139">
        <v>880607</v>
      </c>
      <c r="D666" s="139">
        <v>0</v>
      </c>
      <c r="E666" s="139">
        <v>880607</v>
      </c>
      <c r="G666" s="141"/>
      <c r="H666" s="141"/>
      <c r="I666" s="142"/>
      <c r="J666" s="142"/>
      <c r="K666" s="142"/>
    </row>
    <row r="667" spans="1:11" x14ac:dyDescent="0.25">
      <c r="A667" s="135" t="s">
        <v>131</v>
      </c>
      <c r="B667" s="135" t="s">
        <v>7</v>
      </c>
      <c r="C667" s="139">
        <v>812245</v>
      </c>
      <c r="D667" s="139">
        <v>0</v>
      </c>
      <c r="E667" s="139">
        <v>812245</v>
      </c>
      <c r="G667" s="141"/>
      <c r="H667" s="141"/>
      <c r="I667" s="142"/>
      <c r="J667" s="142"/>
      <c r="K667" s="142"/>
    </row>
    <row r="668" spans="1:11" x14ac:dyDescent="0.25">
      <c r="A668" s="136" t="s">
        <v>115</v>
      </c>
      <c r="B668" s="136" t="s">
        <v>59</v>
      </c>
      <c r="C668" s="140">
        <v>702176</v>
      </c>
      <c r="D668" s="140">
        <v>0</v>
      </c>
      <c r="E668" s="140">
        <v>702176</v>
      </c>
      <c r="G668" s="141"/>
      <c r="H668" s="141"/>
      <c r="I668" s="142"/>
      <c r="J668" s="142"/>
      <c r="K668" s="142"/>
    </row>
    <row r="669" spans="1:11" x14ac:dyDescent="0.25">
      <c r="A669" s="136" t="s">
        <v>116</v>
      </c>
      <c r="B669" s="136" t="s">
        <v>61</v>
      </c>
      <c r="C669" s="140">
        <v>104769</v>
      </c>
      <c r="D669" s="140">
        <v>0</v>
      </c>
      <c r="E669" s="140">
        <v>104769</v>
      </c>
      <c r="G669" s="141"/>
      <c r="H669" s="141"/>
      <c r="I669" s="142"/>
      <c r="J669" s="142"/>
      <c r="K669" s="142"/>
    </row>
    <row r="670" spans="1:11" x14ac:dyDescent="0.25">
      <c r="A670" s="136" t="s">
        <v>117</v>
      </c>
      <c r="B670" s="136" t="s">
        <v>67</v>
      </c>
      <c r="C670" s="140">
        <v>5300</v>
      </c>
      <c r="D670" s="140">
        <v>0</v>
      </c>
      <c r="E670" s="140">
        <v>5300</v>
      </c>
      <c r="G670" s="141"/>
      <c r="H670" s="141"/>
      <c r="I670" s="142"/>
      <c r="J670" s="142"/>
      <c r="K670" s="142"/>
    </row>
    <row r="671" spans="1:11" x14ac:dyDescent="0.25">
      <c r="A671" s="135" t="s">
        <v>119</v>
      </c>
      <c r="B671" s="135" t="s">
        <v>7</v>
      </c>
      <c r="C671" s="139">
        <v>21105</v>
      </c>
      <c r="D671" s="139">
        <v>0</v>
      </c>
      <c r="E671" s="139">
        <v>21105</v>
      </c>
      <c r="G671" s="141"/>
      <c r="H671" s="141"/>
      <c r="I671" s="142"/>
      <c r="J671" s="142"/>
      <c r="K671" s="142"/>
    </row>
    <row r="672" spans="1:11" x14ac:dyDescent="0.25">
      <c r="A672" s="136" t="s">
        <v>115</v>
      </c>
      <c r="B672" s="136" t="s">
        <v>59</v>
      </c>
      <c r="C672" s="140">
        <v>21105</v>
      </c>
      <c r="D672" s="140">
        <v>0</v>
      </c>
      <c r="E672" s="140">
        <v>21105</v>
      </c>
      <c r="G672" s="141"/>
      <c r="H672" s="141"/>
      <c r="I672" s="142"/>
      <c r="J672" s="142"/>
      <c r="K672" s="142"/>
    </row>
    <row r="673" spans="1:11" x14ac:dyDescent="0.25">
      <c r="A673" s="135" t="s">
        <v>120</v>
      </c>
      <c r="B673" s="135" t="s">
        <v>7</v>
      </c>
      <c r="C673" s="139">
        <v>47257</v>
      </c>
      <c r="D673" s="139">
        <v>0</v>
      </c>
      <c r="E673" s="139">
        <v>47257</v>
      </c>
      <c r="G673" s="141"/>
      <c r="H673" s="141"/>
      <c r="I673" s="142"/>
      <c r="J673" s="142"/>
      <c r="K673" s="142"/>
    </row>
    <row r="674" spans="1:11" x14ac:dyDescent="0.25">
      <c r="A674" s="136" t="s">
        <v>116</v>
      </c>
      <c r="B674" s="136" t="s">
        <v>61</v>
      </c>
      <c r="C674" s="140">
        <v>47257</v>
      </c>
      <c r="D674" s="140">
        <v>0</v>
      </c>
      <c r="E674" s="140">
        <v>47257</v>
      </c>
      <c r="G674" s="141"/>
      <c r="H674" s="141"/>
      <c r="I674" s="142"/>
      <c r="J674" s="142"/>
      <c r="K674" s="142"/>
    </row>
    <row r="675" spans="1:11" x14ac:dyDescent="0.25">
      <c r="A675" s="135" t="s">
        <v>201</v>
      </c>
      <c r="B675" s="135" t="s">
        <v>7</v>
      </c>
      <c r="C675" s="139">
        <v>505354</v>
      </c>
      <c r="D675" s="139">
        <v>0</v>
      </c>
      <c r="E675" s="139">
        <v>505354</v>
      </c>
      <c r="G675" s="141"/>
      <c r="H675" s="141"/>
      <c r="I675" s="142"/>
      <c r="J675" s="142"/>
      <c r="K675" s="142"/>
    </row>
    <row r="676" spans="1:11" x14ac:dyDescent="0.25">
      <c r="A676" s="135" t="s">
        <v>113</v>
      </c>
      <c r="B676" s="135" t="s">
        <v>7</v>
      </c>
      <c r="C676" s="139">
        <v>505354</v>
      </c>
      <c r="D676" s="139">
        <v>0</v>
      </c>
      <c r="E676" s="139">
        <v>505354</v>
      </c>
      <c r="G676" s="141"/>
      <c r="H676" s="141"/>
      <c r="I676" s="142"/>
      <c r="J676" s="142"/>
      <c r="K676" s="142"/>
    </row>
    <row r="677" spans="1:11" x14ac:dyDescent="0.25">
      <c r="A677" s="135" t="s">
        <v>131</v>
      </c>
      <c r="B677" s="135" t="s">
        <v>7</v>
      </c>
      <c r="C677" s="139">
        <v>478463</v>
      </c>
      <c r="D677" s="139">
        <v>0</v>
      </c>
      <c r="E677" s="139">
        <v>478463</v>
      </c>
      <c r="G677" s="141"/>
      <c r="H677" s="141"/>
      <c r="I677" s="142"/>
      <c r="J677" s="142"/>
      <c r="K677" s="142"/>
    </row>
    <row r="678" spans="1:11" x14ac:dyDescent="0.25">
      <c r="A678" s="136" t="s">
        <v>115</v>
      </c>
      <c r="B678" s="136" t="s">
        <v>59</v>
      </c>
      <c r="C678" s="140">
        <v>386721</v>
      </c>
      <c r="D678" s="140">
        <v>0</v>
      </c>
      <c r="E678" s="140">
        <v>386721</v>
      </c>
      <c r="G678" s="141"/>
      <c r="H678" s="141"/>
      <c r="I678" s="142"/>
      <c r="J678" s="142"/>
      <c r="K678" s="142"/>
    </row>
    <row r="679" spans="1:11" x14ac:dyDescent="0.25">
      <c r="A679" s="136" t="s">
        <v>116</v>
      </c>
      <c r="B679" s="136" t="s">
        <v>61</v>
      </c>
      <c r="C679" s="140">
        <v>72680</v>
      </c>
      <c r="D679" s="140">
        <v>0</v>
      </c>
      <c r="E679" s="140">
        <v>72680</v>
      </c>
      <c r="G679" s="141"/>
      <c r="H679" s="141"/>
      <c r="I679" s="142"/>
      <c r="J679" s="142"/>
      <c r="K679" s="142"/>
    </row>
    <row r="680" spans="1:11" x14ac:dyDescent="0.25">
      <c r="A680" s="136" t="s">
        <v>117</v>
      </c>
      <c r="B680" s="136" t="s">
        <v>67</v>
      </c>
      <c r="C680" s="140">
        <v>19062</v>
      </c>
      <c r="D680" s="140">
        <v>0</v>
      </c>
      <c r="E680" s="140">
        <v>19062</v>
      </c>
      <c r="G680" s="141"/>
      <c r="H680" s="141"/>
      <c r="I680" s="142"/>
      <c r="J680" s="142"/>
      <c r="K680" s="142"/>
    </row>
    <row r="681" spans="1:11" x14ac:dyDescent="0.25">
      <c r="A681" s="135" t="s">
        <v>119</v>
      </c>
      <c r="B681" s="135" t="s">
        <v>7</v>
      </c>
      <c r="C681" s="139">
        <v>944</v>
      </c>
      <c r="D681" s="139">
        <v>0</v>
      </c>
      <c r="E681" s="139">
        <v>944</v>
      </c>
      <c r="G681" s="141"/>
      <c r="H681" s="141"/>
      <c r="I681" s="142"/>
      <c r="J681" s="142"/>
      <c r="K681" s="142"/>
    </row>
    <row r="682" spans="1:11" x14ac:dyDescent="0.25">
      <c r="A682" s="136" t="s">
        <v>115</v>
      </c>
      <c r="B682" s="136" t="s">
        <v>59</v>
      </c>
      <c r="C682" s="140">
        <v>944</v>
      </c>
      <c r="D682" s="140">
        <v>0</v>
      </c>
      <c r="E682" s="140">
        <v>944</v>
      </c>
      <c r="G682" s="141"/>
      <c r="H682" s="141"/>
      <c r="I682" s="142"/>
      <c r="J682" s="142"/>
      <c r="K682" s="142"/>
    </row>
    <row r="683" spans="1:11" x14ac:dyDescent="0.25">
      <c r="A683" s="135" t="s">
        <v>120</v>
      </c>
      <c r="B683" s="135" t="s">
        <v>7</v>
      </c>
      <c r="C683" s="139">
        <v>25947</v>
      </c>
      <c r="D683" s="139">
        <v>0</v>
      </c>
      <c r="E683" s="139">
        <v>25947</v>
      </c>
      <c r="G683" s="141"/>
      <c r="H683" s="141"/>
      <c r="I683" s="142"/>
      <c r="J683" s="142"/>
      <c r="K683" s="142"/>
    </row>
    <row r="684" spans="1:11" x14ac:dyDescent="0.25">
      <c r="A684" s="136" t="s">
        <v>116</v>
      </c>
      <c r="B684" s="136" t="s">
        <v>61</v>
      </c>
      <c r="C684" s="140">
        <v>25947</v>
      </c>
      <c r="D684" s="140">
        <v>0</v>
      </c>
      <c r="E684" s="140">
        <v>25947</v>
      </c>
      <c r="G684" s="141"/>
      <c r="H684" s="141"/>
      <c r="I684" s="142"/>
      <c r="J684" s="142"/>
      <c r="K684" s="142"/>
    </row>
    <row r="685" spans="1:11" x14ac:dyDescent="0.25">
      <c r="A685" s="135" t="s">
        <v>202</v>
      </c>
      <c r="B685" s="135" t="s">
        <v>7</v>
      </c>
      <c r="C685" s="139">
        <v>479059</v>
      </c>
      <c r="D685" s="139">
        <v>0</v>
      </c>
      <c r="E685" s="139">
        <v>479059</v>
      </c>
      <c r="G685" s="141"/>
      <c r="H685" s="141"/>
      <c r="I685" s="142"/>
      <c r="J685" s="142"/>
      <c r="K685" s="142"/>
    </row>
    <row r="686" spans="1:11" x14ac:dyDescent="0.25">
      <c r="A686" s="135" t="s">
        <v>113</v>
      </c>
      <c r="B686" s="135" t="s">
        <v>7</v>
      </c>
      <c r="C686" s="139">
        <v>479059</v>
      </c>
      <c r="D686" s="139">
        <v>0</v>
      </c>
      <c r="E686" s="139">
        <v>479059</v>
      </c>
      <c r="G686" s="141"/>
      <c r="H686" s="141"/>
      <c r="I686" s="142"/>
      <c r="J686" s="142"/>
      <c r="K686" s="142"/>
    </row>
    <row r="687" spans="1:11" x14ac:dyDescent="0.25">
      <c r="A687" s="135" t="s">
        <v>131</v>
      </c>
      <c r="B687" s="135" t="s">
        <v>7</v>
      </c>
      <c r="C687" s="139">
        <v>460688</v>
      </c>
      <c r="D687" s="139">
        <v>0</v>
      </c>
      <c r="E687" s="139">
        <v>460688</v>
      </c>
      <c r="G687" s="141"/>
      <c r="H687" s="141"/>
      <c r="I687" s="142"/>
      <c r="J687" s="142"/>
      <c r="K687" s="142"/>
    </row>
    <row r="688" spans="1:11" x14ac:dyDescent="0.25">
      <c r="A688" s="136" t="s">
        <v>115</v>
      </c>
      <c r="B688" s="136" t="s">
        <v>59</v>
      </c>
      <c r="C688" s="140">
        <v>381772</v>
      </c>
      <c r="D688" s="140">
        <v>0</v>
      </c>
      <c r="E688" s="140">
        <v>381772</v>
      </c>
      <c r="G688" s="141"/>
      <c r="H688" s="141"/>
      <c r="I688" s="142"/>
      <c r="J688" s="142"/>
      <c r="K688" s="142"/>
    </row>
    <row r="689" spans="1:11" x14ac:dyDescent="0.25">
      <c r="A689" s="136" t="s">
        <v>116</v>
      </c>
      <c r="B689" s="136" t="s">
        <v>61</v>
      </c>
      <c r="C689" s="140">
        <v>78346</v>
      </c>
      <c r="D689" s="140">
        <v>0</v>
      </c>
      <c r="E689" s="140">
        <v>78346</v>
      </c>
      <c r="G689" s="141"/>
      <c r="H689" s="141"/>
      <c r="I689" s="142"/>
      <c r="J689" s="142"/>
      <c r="K689" s="142"/>
    </row>
    <row r="690" spans="1:11" x14ac:dyDescent="0.25">
      <c r="A690" s="136" t="s">
        <v>117</v>
      </c>
      <c r="B690" s="136" t="s">
        <v>67</v>
      </c>
      <c r="C690" s="140">
        <v>570</v>
      </c>
      <c r="D690" s="140">
        <v>0</v>
      </c>
      <c r="E690" s="140">
        <v>570</v>
      </c>
      <c r="G690" s="141"/>
      <c r="H690" s="141"/>
      <c r="I690" s="142"/>
      <c r="J690" s="142"/>
      <c r="K690" s="142"/>
    </row>
    <row r="691" spans="1:11" x14ac:dyDescent="0.25">
      <c r="A691" s="135" t="s">
        <v>119</v>
      </c>
      <c r="B691" s="135" t="s">
        <v>7</v>
      </c>
      <c r="C691" s="139">
        <v>2638</v>
      </c>
      <c r="D691" s="139">
        <v>0</v>
      </c>
      <c r="E691" s="139">
        <v>2638</v>
      </c>
      <c r="G691" s="141"/>
      <c r="H691" s="141"/>
      <c r="I691" s="142"/>
      <c r="J691" s="142"/>
      <c r="K691" s="142"/>
    </row>
    <row r="692" spans="1:11" x14ac:dyDescent="0.25">
      <c r="A692" s="136" t="s">
        <v>115</v>
      </c>
      <c r="B692" s="136" t="s">
        <v>59</v>
      </c>
      <c r="C692" s="140">
        <v>2638</v>
      </c>
      <c r="D692" s="140">
        <v>0</v>
      </c>
      <c r="E692" s="140">
        <v>2638</v>
      </c>
      <c r="G692" s="141"/>
      <c r="H692" s="141"/>
      <c r="I692" s="142"/>
      <c r="J692" s="142"/>
      <c r="K692" s="142"/>
    </row>
    <row r="693" spans="1:11" x14ac:dyDescent="0.25">
      <c r="A693" s="135" t="s">
        <v>120</v>
      </c>
      <c r="B693" s="135" t="s">
        <v>7</v>
      </c>
      <c r="C693" s="139">
        <v>15733</v>
      </c>
      <c r="D693" s="139">
        <v>0</v>
      </c>
      <c r="E693" s="139">
        <v>15733</v>
      </c>
      <c r="G693" s="141"/>
      <c r="H693" s="141"/>
      <c r="I693" s="142"/>
      <c r="J693" s="142"/>
      <c r="K693" s="142"/>
    </row>
    <row r="694" spans="1:11" x14ac:dyDescent="0.25">
      <c r="A694" s="136" t="s">
        <v>116</v>
      </c>
      <c r="B694" s="136" t="s">
        <v>61</v>
      </c>
      <c r="C694" s="140">
        <v>15733</v>
      </c>
      <c r="D694" s="140">
        <v>0</v>
      </c>
      <c r="E694" s="140">
        <v>15733</v>
      </c>
      <c r="G694" s="141"/>
      <c r="H694" s="141"/>
      <c r="I694" s="142"/>
      <c r="J694" s="142"/>
      <c r="K694" s="142"/>
    </row>
    <row r="695" spans="1:11" x14ac:dyDescent="0.25">
      <c r="A695" s="135" t="s">
        <v>203</v>
      </c>
      <c r="B695" s="135" t="s">
        <v>7</v>
      </c>
      <c r="C695" s="139">
        <v>1043919</v>
      </c>
      <c r="D695" s="139">
        <v>0</v>
      </c>
      <c r="E695" s="139">
        <v>1043919</v>
      </c>
      <c r="G695" s="141"/>
      <c r="H695" s="141"/>
      <c r="I695" s="142"/>
      <c r="J695" s="142"/>
      <c r="K695" s="142"/>
    </row>
    <row r="696" spans="1:11" x14ac:dyDescent="0.25">
      <c r="A696" s="135" t="s">
        <v>113</v>
      </c>
      <c r="B696" s="135" t="s">
        <v>7</v>
      </c>
      <c r="C696" s="139">
        <v>1043919</v>
      </c>
      <c r="D696" s="139">
        <v>0</v>
      </c>
      <c r="E696" s="139">
        <v>1043919</v>
      </c>
      <c r="G696" s="141"/>
      <c r="H696" s="141"/>
      <c r="I696" s="142"/>
      <c r="J696" s="142"/>
      <c r="K696" s="142"/>
    </row>
    <row r="697" spans="1:11" x14ac:dyDescent="0.25">
      <c r="A697" s="135" t="s">
        <v>131</v>
      </c>
      <c r="B697" s="135" t="s">
        <v>7</v>
      </c>
      <c r="C697" s="139">
        <v>958941</v>
      </c>
      <c r="D697" s="139">
        <v>-7482</v>
      </c>
      <c r="E697" s="139">
        <v>951459</v>
      </c>
      <c r="G697" s="141"/>
      <c r="H697" s="141"/>
      <c r="I697" s="142"/>
      <c r="J697" s="142"/>
      <c r="K697" s="142"/>
    </row>
    <row r="698" spans="1:11" x14ac:dyDescent="0.25">
      <c r="A698" s="136" t="s">
        <v>115</v>
      </c>
      <c r="B698" s="136" t="s">
        <v>59</v>
      </c>
      <c r="C698" s="140">
        <v>812258</v>
      </c>
      <c r="D698" s="140">
        <v>-1982</v>
      </c>
      <c r="E698" s="140">
        <v>810276</v>
      </c>
      <c r="G698" s="141"/>
      <c r="H698" s="141"/>
      <c r="I698" s="142"/>
      <c r="J698" s="142"/>
      <c r="K698" s="142"/>
    </row>
    <row r="699" spans="1:11" x14ac:dyDescent="0.25">
      <c r="A699" s="136" t="s">
        <v>116</v>
      </c>
      <c r="B699" s="136" t="s">
        <v>61</v>
      </c>
      <c r="C699" s="140">
        <v>132226</v>
      </c>
      <c r="D699" s="140">
        <v>-5500</v>
      </c>
      <c r="E699" s="140">
        <v>126726</v>
      </c>
      <c r="G699" s="141"/>
      <c r="H699" s="141"/>
      <c r="I699" s="142"/>
      <c r="J699" s="142"/>
      <c r="K699" s="142"/>
    </row>
    <row r="700" spans="1:11" x14ac:dyDescent="0.25">
      <c r="A700" s="136" t="s">
        <v>117</v>
      </c>
      <c r="B700" s="136" t="s">
        <v>67</v>
      </c>
      <c r="C700" s="140">
        <v>14457</v>
      </c>
      <c r="D700" s="140">
        <v>0</v>
      </c>
      <c r="E700" s="140">
        <v>14457</v>
      </c>
      <c r="G700" s="141"/>
      <c r="H700" s="141"/>
      <c r="I700" s="142"/>
      <c r="J700" s="142"/>
      <c r="K700" s="142"/>
    </row>
    <row r="701" spans="1:11" x14ac:dyDescent="0.25">
      <c r="A701" s="135" t="s">
        <v>119</v>
      </c>
      <c r="B701" s="135" t="s">
        <v>7</v>
      </c>
      <c r="C701" s="139">
        <v>22657</v>
      </c>
      <c r="D701" s="139">
        <v>0</v>
      </c>
      <c r="E701" s="139">
        <v>22657</v>
      </c>
      <c r="G701" s="141"/>
      <c r="H701" s="141"/>
      <c r="I701" s="142"/>
      <c r="J701" s="142"/>
      <c r="K701" s="142"/>
    </row>
    <row r="702" spans="1:11" x14ac:dyDescent="0.25">
      <c r="A702" s="136" t="s">
        <v>115</v>
      </c>
      <c r="B702" s="136" t="s">
        <v>59</v>
      </c>
      <c r="C702" s="140">
        <v>22657</v>
      </c>
      <c r="D702" s="140">
        <v>0</v>
      </c>
      <c r="E702" s="140">
        <v>22657</v>
      </c>
      <c r="G702" s="141"/>
      <c r="H702" s="141"/>
      <c r="I702" s="142"/>
      <c r="J702" s="142"/>
      <c r="K702" s="142"/>
    </row>
    <row r="703" spans="1:11" x14ac:dyDescent="0.25">
      <c r="A703" s="135" t="s">
        <v>120</v>
      </c>
      <c r="B703" s="135" t="s">
        <v>7</v>
      </c>
      <c r="C703" s="139">
        <v>62321</v>
      </c>
      <c r="D703" s="139">
        <v>7482</v>
      </c>
      <c r="E703" s="139">
        <v>69803</v>
      </c>
      <c r="G703" s="141"/>
      <c r="H703" s="141"/>
      <c r="I703" s="142"/>
      <c r="J703" s="142"/>
      <c r="K703" s="142"/>
    </row>
    <row r="704" spans="1:11" x14ac:dyDescent="0.25">
      <c r="A704" s="136" t="s">
        <v>116</v>
      </c>
      <c r="B704" s="136" t="s">
        <v>61</v>
      </c>
      <c r="C704" s="140">
        <v>62321</v>
      </c>
      <c r="D704" s="140">
        <v>7482</v>
      </c>
      <c r="E704" s="140">
        <v>69803</v>
      </c>
      <c r="G704" s="141"/>
      <c r="H704" s="141"/>
      <c r="I704" s="142"/>
      <c r="J704" s="142"/>
      <c r="K704" s="142"/>
    </row>
    <row r="705" spans="1:11" x14ac:dyDescent="0.25">
      <c r="A705" s="135" t="s">
        <v>204</v>
      </c>
      <c r="B705" s="135" t="s">
        <v>7</v>
      </c>
      <c r="C705" s="139">
        <v>364066</v>
      </c>
      <c r="D705" s="139">
        <v>0</v>
      </c>
      <c r="E705" s="139">
        <v>364066</v>
      </c>
      <c r="G705" s="141"/>
      <c r="H705" s="141"/>
      <c r="I705" s="142"/>
      <c r="J705" s="142"/>
      <c r="K705" s="142"/>
    </row>
    <row r="706" spans="1:11" x14ac:dyDescent="0.25">
      <c r="A706" s="135" t="s">
        <v>113</v>
      </c>
      <c r="B706" s="135" t="s">
        <v>7</v>
      </c>
      <c r="C706" s="139">
        <v>364066</v>
      </c>
      <c r="D706" s="139">
        <v>0</v>
      </c>
      <c r="E706" s="139">
        <v>364066</v>
      </c>
      <c r="G706" s="141"/>
      <c r="H706" s="141"/>
      <c r="I706" s="142"/>
      <c r="J706" s="142"/>
      <c r="K706" s="142"/>
    </row>
    <row r="707" spans="1:11" x14ac:dyDescent="0.25">
      <c r="A707" s="135" t="s">
        <v>119</v>
      </c>
      <c r="B707" s="135" t="s">
        <v>7</v>
      </c>
      <c r="C707" s="139">
        <v>364066</v>
      </c>
      <c r="D707" s="139">
        <v>0</v>
      </c>
      <c r="E707" s="139">
        <v>364066</v>
      </c>
      <c r="G707" s="141"/>
      <c r="H707" s="141"/>
      <c r="I707" s="142"/>
      <c r="J707" s="142"/>
      <c r="K707" s="142"/>
    </row>
    <row r="708" spans="1:11" x14ac:dyDescent="0.25">
      <c r="A708" s="136" t="s">
        <v>115</v>
      </c>
      <c r="B708" s="136" t="s">
        <v>59</v>
      </c>
      <c r="C708" s="140">
        <v>276079</v>
      </c>
      <c r="D708" s="140">
        <v>0</v>
      </c>
      <c r="E708" s="140">
        <v>276079</v>
      </c>
      <c r="G708" s="141"/>
      <c r="H708" s="141"/>
      <c r="I708" s="142"/>
      <c r="J708" s="142"/>
      <c r="K708" s="142"/>
    </row>
    <row r="709" spans="1:11" x14ac:dyDescent="0.25">
      <c r="A709" s="136" t="s">
        <v>116</v>
      </c>
      <c r="B709" s="136" t="s">
        <v>61</v>
      </c>
      <c r="C709" s="140">
        <v>87987</v>
      </c>
      <c r="D709" s="140">
        <v>0</v>
      </c>
      <c r="E709" s="140">
        <v>87987</v>
      </c>
      <c r="G709" s="141"/>
      <c r="H709" s="141"/>
      <c r="I709" s="142"/>
      <c r="J709" s="142"/>
      <c r="K709" s="142"/>
    </row>
    <row r="710" spans="1:11" x14ac:dyDescent="0.25">
      <c r="A710" s="135" t="s">
        <v>205</v>
      </c>
      <c r="B710" s="135" t="s">
        <v>7</v>
      </c>
      <c r="C710" s="139">
        <v>242887</v>
      </c>
      <c r="D710" s="139">
        <v>0</v>
      </c>
      <c r="E710" s="139">
        <v>242887</v>
      </c>
      <c r="G710" s="141"/>
      <c r="H710" s="141"/>
      <c r="I710" s="142"/>
      <c r="J710" s="142"/>
      <c r="K710" s="142"/>
    </row>
    <row r="711" spans="1:11" x14ac:dyDescent="0.25">
      <c r="A711" s="135" t="s">
        <v>113</v>
      </c>
      <c r="B711" s="135" t="s">
        <v>7</v>
      </c>
      <c r="C711" s="139">
        <v>242887</v>
      </c>
      <c r="D711" s="139">
        <v>0</v>
      </c>
      <c r="E711" s="139">
        <v>242887</v>
      </c>
      <c r="G711" s="141"/>
      <c r="H711" s="141"/>
      <c r="I711" s="142"/>
      <c r="J711" s="142"/>
      <c r="K711" s="142"/>
    </row>
    <row r="712" spans="1:11" x14ac:dyDescent="0.25">
      <c r="A712" s="135" t="s">
        <v>119</v>
      </c>
      <c r="B712" s="135" t="s">
        <v>7</v>
      </c>
      <c r="C712" s="139">
        <v>242887</v>
      </c>
      <c r="D712" s="139">
        <v>0</v>
      </c>
      <c r="E712" s="139">
        <v>242887</v>
      </c>
      <c r="G712" s="141"/>
      <c r="H712" s="141"/>
      <c r="I712" s="142"/>
      <c r="J712" s="142"/>
      <c r="K712" s="142"/>
    </row>
    <row r="713" spans="1:11" x14ac:dyDescent="0.25">
      <c r="A713" s="136" t="s">
        <v>115</v>
      </c>
      <c r="B713" s="136" t="s">
        <v>59</v>
      </c>
      <c r="C713" s="140">
        <v>175469</v>
      </c>
      <c r="D713" s="140">
        <v>0</v>
      </c>
      <c r="E713" s="140">
        <v>175469</v>
      </c>
      <c r="G713" s="141"/>
      <c r="H713" s="141"/>
      <c r="I713" s="142"/>
      <c r="J713" s="142"/>
      <c r="K713" s="142"/>
    </row>
    <row r="714" spans="1:11" x14ac:dyDescent="0.25">
      <c r="A714" s="136" t="s">
        <v>116</v>
      </c>
      <c r="B714" s="136" t="s">
        <v>61</v>
      </c>
      <c r="C714" s="140">
        <v>61240</v>
      </c>
      <c r="D714" s="140">
        <v>0</v>
      </c>
      <c r="E714" s="140">
        <v>61240</v>
      </c>
      <c r="G714" s="141"/>
      <c r="H714" s="141"/>
      <c r="I714" s="142"/>
      <c r="J714" s="142"/>
      <c r="K714" s="142"/>
    </row>
    <row r="715" spans="1:11" x14ac:dyDescent="0.25">
      <c r="A715" s="136" t="s">
        <v>117</v>
      </c>
      <c r="B715" s="136" t="s">
        <v>67</v>
      </c>
      <c r="C715" s="140">
        <v>5000</v>
      </c>
      <c r="D715" s="140">
        <v>0</v>
      </c>
      <c r="E715" s="140">
        <v>5000</v>
      </c>
      <c r="G715" s="141"/>
      <c r="H715" s="141"/>
      <c r="I715" s="142"/>
      <c r="J715" s="142"/>
      <c r="K715" s="142"/>
    </row>
    <row r="716" spans="1:11" x14ac:dyDescent="0.25">
      <c r="A716" s="136" t="s">
        <v>122</v>
      </c>
      <c r="B716" s="136" t="s">
        <v>69</v>
      </c>
      <c r="C716" s="140">
        <v>800</v>
      </c>
      <c r="D716" s="140">
        <v>0</v>
      </c>
      <c r="E716" s="140">
        <v>800</v>
      </c>
      <c r="G716" s="141"/>
      <c r="H716" s="141"/>
      <c r="I716" s="142"/>
      <c r="J716" s="142"/>
      <c r="K716" s="142"/>
    </row>
    <row r="717" spans="1:11" ht="23.25" x14ac:dyDescent="0.25">
      <c r="A717" s="136" t="s">
        <v>118</v>
      </c>
      <c r="B717" s="136" t="s">
        <v>71</v>
      </c>
      <c r="C717" s="140">
        <v>378</v>
      </c>
      <c r="D717" s="140">
        <v>0</v>
      </c>
      <c r="E717" s="140">
        <v>378</v>
      </c>
      <c r="G717" s="141"/>
      <c r="H717" s="141"/>
      <c r="I717" s="142"/>
      <c r="J717" s="142"/>
      <c r="K717" s="142"/>
    </row>
    <row r="718" spans="1:11" x14ac:dyDescent="0.25">
      <c r="A718" s="135" t="s">
        <v>206</v>
      </c>
      <c r="B718" s="135" t="s">
        <v>7</v>
      </c>
      <c r="C718" s="139">
        <v>448543</v>
      </c>
      <c r="D718" s="139">
        <v>0</v>
      </c>
      <c r="E718" s="139">
        <v>448543</v>
      </c>
      <c r="G718" s="141"/>
      <c r="H718" s="141"/>
      <c r="I718" s="142"/>
      <c r="J718" s="142"/>
      <c r="K718" s="142"/>
    </row>
    <row r="719" spans="1:11" x14ac:dyDescent="0.25">
      <c r="A719" s="135" t="s">
        <v>149</v>
      </c>
      <c r="B719" s="135" t="s">
        <v>7</v>
      </c>
      <c r="C719" s="139">
        <v>810</v>
      </c>
      <c r="D719" s="139">
        <v>0</v>
      </c>
      <c r="E719" s="139">
        <v>810</v>
      </c>
      <c r="G719" s="141"/>
      <c r="H719" s="141"/>
      <c r="I719" s="142"/>
      <c r="J719" s="142"/>
      <c r="K719" s="142"/>
    </row>
    <row r="720" spans="1:11" x14ac:dyDescent="0.25">
      <c r="A720" s="135" t="s">
        <v>151</v>
      </c>
      <c r="B720" s="135" t="s">
        <v>7</v>
      </c>
      <c r="C720" s="139">
        <v>810</v>
      </c>
      <c r="D720" s="139">
        <v>0</v>
      </c>
      <c r="E720" s="139">
        <v>810</v>
      </c>
      <c r="G720" s="141"/>
      <c r="H720" s="141"/>
      <c r="I720" s="142"/>
      <c r="J720" s="142"/>
      <c r="K720" s="142"/>
    </row>
    <row r="721" spans="1:11" x14ac:dyDescent="0.25">
      <c r="A721" s="136" t="s">
        <v>115</v>
      </c>
      <c r="B721" s="136" t="s">
        <v>59</v>
      </c>
      <c r="C721" s="140">
        <v>810</v>
      </c>
      <c r="D721" s="140">
        <v>0</v>
      </c>
      <c r="E721" s="140">
        <v>810</v>
      </c>
      <c r="G721" s="141"/>
      <c r="H721" s="141"/>
      <c r="I721" s="142"/>
      <c r="J721" s="142"/>
      <c r="K721" s="142"/>
    </row>
    <row r="722" spans="1:11" x14ac:dyDescent="0.25">
      <c r="A722" s="135" t="s">
        <v>113</v>
      </c>
      <c r="B722" s="135" t="s">
        <v>7</v>
      </c>
      <c r="C722" s="139">
        <v>447733</v>
      </c>
      <c r="D722" s="139">
        <v>0</v>
      </c>
      <c r="E722" s="139">
        <v>447733</v>
      </c>
      <c r="G722" s="141"/>
      <c r="H722" s="141"/>
      <c r="I722" s="142"/>
      <c r="J722" s="142"/>
      <c r="K722" s="142"/>
    </row>
    <row r="723" spans="1:11" x14ac:dyDescent="0.25">
      <c r="A723" s="135" t="s">
        <v>119</v>
      </c>
      <c r="B723" s="135" t="s">
        <v>7</v>
      </c>
      <c r="C723" s="139">
        <v>447733</v>
      </c>
      <c r="D723" s="139">
        <v>0</v>
      </c>
      <c r="E723" s="139">
        <v>447733</v>
      </c>
      <c r="G723" s="141"/>
      <c r="H723" s="141"/>
      <c r="I723" s="142"/>
      <c r="J723" s="142"/>
      <c r="K723" s="142"/>
    </row>
    <row r="724" spans="1:11" x14ac:dyDescent="0.25">
      <c r="A724" s="136" t="s">
        <v>115</v>
      </c>
      <c r="B724" s="136" t="s">
        <v>59</v>
      </c>
      <c r="C724" s="140">
        <v>404581</v>
      </c>
      <c r="D724" s="140">
        <v>0</v>
      </c>
      <c r="E724" s="140">
        <v>404581</v>
      </c>
      <c r="G724" s="141"/>
      <c r="H724" s="141"/>
      <c r="I724" s="142"/>
      <c r="J724" s="142"/>
      <c r="K724" s="142"/>
    </row>
    <row r="725" spans="1:11" x14ac:dyDescent="0.25">
      <c r="A725" s="136" t="s">
        <v>116</v>
      </c>
      <c r="B725" s="136" t="s">
        <v>61</v>
      </c>
      <c r="C725" s="140">
        <v>34456</v>
      </c>
      <c r="D725" s="140">
        <v>0</v>
      </c>
      <c r="E725" s="140">
        <v>34456</v>
      </c>
      <c r="G725" s="141"/>
      <c r="H725" s="141"/>
      <c r="I725" s="142"/>
      <c r="J725" s="142"/>
      <c r="K725" s="142"/>
    </row>
    <row r="726" spans="1:11" x14ac:dyDescent="0.25">
      <c r="A726" s="136" t="s">
        <v>117</v>
      </c>
      <c r="B726" s="136" t="s">
        <v>67</v>
      </c>
      <c r="C726" s="140">
        <v>8696</v>
      </c>
      <c r="D726" s="140">
        <v>0</v>
      </c>
      <c r="E726" s="140">
        <v>8696</v>
      </c>
      <c r="G726" s="141"/>
      <c r="H726" s="141"/>
      <c r="I726" s="142"/>
      <c r="J726" s="142"/>
      <c r="K726" s="142"/>
    </row>
    <row r="727" spans="1:11" x14ac:dyDescent="0.25">
      <c r="A727" s="135" t="s">
        <v>207</v>
      </c>
      <c r="B727" s="135" t="s">
        <v>7</v>
      </c>
      <c r="C727" s="139">
        <v>389816</v>
      </c>
      <c r="D727" s="139">
        <v>0</v>
      </c>
      <c r="E727" s="139">
        <v>389816</v>
      </c>
      <c r="G727" s="141"/>
      <c r="H727" s="141"/>
      <c r="I727" s="142"/>
      <c r="J727" s="142"/>
      <c r="K727" s="142"/>
    </row>
    <row r="728" spans="1:11" x14ac:dyDescent="0.25">
      <c r="A728" s="135" t="s">
        <v>149</v>
      </c>
      <c r="B728" s="135" t="s">
        <v>7</v>
      </c>
      <c r="C728" s="139">
        <v>810</v>
      </c>
      <c r="D728" s="139">
        <v>0</v>
      </c>
      <c r="E728" s="139">
        <v>810</v>
      </c>
      <c r="G728" s="141"/>
      <c r="H728" s="141"/>
      <c r="I728" s="142"/>
      <c r="J728" s="142"/>
      <c r="K728" s="142"/>
    </row>
    <row r="729" spans="1:11" x14ac:dyDescent="0.25">
      <c r="A729" s="135" t="s">
        <v>151</v>
      </c>
      <c r="B729" s="135" t="s">
        <v>7</v>
      </c>
      <c r="C729" s="139">
        <v>810</v>
      </c>
      <c r="D729" s="139">
        <v>0</v>
      </c>
      <c r="E729" s="139">
        <v>810</v>
      </c>
      <c r="G729" s="141"/>
      <c r="H729" s="141"/>
      <c r="I729" s="142"/>
      <c r="J729" s="142"/>
      <c r="K729" s="142"/>
    </row>
    <row r="730" spans="1:11" x14ac:dyDescent="0.25">
      <c r="A730" s="136" t="s">
        <v>115</v>
      </c>
      <c r="B730" s="136" t="s">
        <v>59</v>
      </c>
      <c r="C730" s="140">
        <v>810</v>
      </c>
      <c r="D730" s="140">
        <v>0</v>
      </c>
      <c r="E730" s="140">
        <v>810</v>
      </c>
      <c r="G730" s="141"/>
      <c r="H730" s="141"/>
      <c r="I730" s="142"/>
      <c r="J730" s="142"/>
      <c r="K730" s="142"/>
    </row>
    <row r="731" spans="1:11" x14ac:dyDescent="0.25">
      <c r="A731" s="135" t="s">
        <v>113</v>
      </c>
      <c r="B731" s="135" t="s">
        <v>7</v>
      </c>
      <c r="C731" s="139">
        <v>389006</v>
      </c>
      <c r="D731" s="139">
        <v>0</v>
      </c>
      <c r="E731" s="139">
        <v>389006</v>
      </c>
      <c r="G731" s="141"/>
      <c r="H731" s="141"/>
      <c r="I731" s="142"/>
      <c r="J731" s="142"/>
      <c r="K731" s="142"/>
    </row>
    <row r="732" spans="1:11" x14ac:dyDescent="0.25">
      <c r="A732" s="135" t="s">
        <v>119</v>
      </c>
      <c r="B732" s="135" t="s">
        <v>7</v>
      </c>
      <c r="C732" s="139">
        <v>389006</v>
      </c>
      <c r="D732" s="139">
        <v>0</v>
      </c>
      <c r="E732" s="139">
        <v>389006</v>
      </c>
      <c r="G732" s="141"/>
      <c r="H732" s="141"/>
      <c r="I732" s="142"/>
      <c r="J732" s="142"/>
      <c r="K732" s="142"/>
    </row>
    <row r="733" spans="1:11" x14ac:dyDescent="0.25">
      <c r="A733" s="136" t="s">
        <v>115</v>
      </c>
      <c r="B733" s="136" t="s">
        <v>59</v>
      </c>
      <c r="C733" s="140">
        <v>347352</v>
      </c>
      <c r="D733" s="140">
        <v>0</v>
      </c>
      <c r="E733" s="140">
        <v>347352</v>
      </c>
      <c r="G733" s="141"/>
      <c r="H733" s="141"/>
      <c r="I733" s="142"/>
      <c r="J733" s="142"/>
      <c r="K733" s="142"/>
    </row>
    <row r="734" spans="1:11" x14ac:dyDescent="0.25">
      <c r="A734" s="136" t="s">
        <v>116</v>
      </c>
      <c r="B734" s="136" t="s">
        <v>61</v>
      </c>
      <c r="C734" s="140">
        <v>39560</v>
      </c>
      <c r="D734" s="140">
        <v>0</v>
      </c>
      <c r="E734" s="140">
        <v>39560</v>
      </c>
      <c r="G734" s="141"/>
      <c r="H734" s="141"/>
      <c r="I734" s="142"/>
      <c r="J734" s="142"/>
      <c r="K734" s="142"/>
    </row>
    <row r="735" spans="1:11" x14ac:dyDescent="0.25">
      <c r="A735" s="136" t="s">
        <v>117</v>
      </c>
      <c r="B735" s="136" t="s">
        <v>67</v>
      </c>
      <c r="C735" s="140">
        <v>2094</v>
      </c>
      <c r="D735" s="140">
        <v>0</v>
      </c>
      <c r="E735" s="140">
        <v>2094</v>
      </c>
      <c r="G735" s="141"/>
      <c r="H735" s="141"/>
      <c r="I735" s="142"/>
      <c r="J735" s="142"/>
      <c r="K735" s="142"/>
    </row>
    <row r="736" spans="1:11" x14ac:dyDescent="0.25">
      <c r="A736" s="136" t="s">
        <v>122</v>
      </c>
      <c r="B736" s="136" t="s">
        <v>69</v>
      </c>
      <c r="C736" s="140">
        <v>0</v>
      </c>
      <c r="D736" s="140">
        <v>0</v>
      </c>
      <c r="E736" s="140">
        <v>0</v>
      </c>
      <c r="G736" s="141"/>
      <c r="H736" s="141"/>
      <c r="I736" s="142"/>
      <c r="J736" s="142"/>
      <c r="K736" s="142"/>
    </row>
    <row r="737" spans="1:11" x14ac:dyDescent="0.25">
      <c r="A737" s="135" t="s">
        <v>208</v>
      </c>
      <c r="B737" s="135" t="s">
        <v>7</v>
      </c>
      <c r="C737" s="139">
        <v>107368</v>
      </c>
      <c r="D737" s="139">
        <v>0</v>
      </c>
      <c r="E737" s="139">
        <v>107368</v>
      </c>
      <c r="G737" s="141"/>
      <c r="H737" s="141"/>
      <c r="I737" s="142"/>
      <c r="J737" s="142"/>
      <c r="K737" s="142"/>
    </row>
    <row r="738" spans="1:11" x14ac:dyDescent="0.25">
      <c r="A738" s="135" t="s">
        <v>137</v>
      </c>
      <c r="B738" s="135" t="s">
        <v>7</v>
      </c>
      <c r="C738" s="139">
        <v>107368</v>
      </c>
      <c r="D738" s="139">
        <v>0</v>
      </c>
      <c r="E738" s="139">
        <v>107368</v>
      </c>
      <c r="G738" s="141"/>
      <c r="H738" s="141"/>
      <c r="I738" s="142"/>
      <c r="J738" s="142"/>
      <c r="K738" s="142"/>
    </row>
    <row r="739" spans="1:11" x14ac:dyDescent="0.25">
      <c r="A739" s="135" t="s">
        <v>209</v>
      </c>
      <c r="B739" s="135" t="s">
        <v>7</v>
      </c>
      <c r="C739" s="139">
        <v>107368</v>
      </c>
      <c r="D739" s="139">
        <v>0</v>
      </c>
      <c r="E739" s="139">
        <v>107368</v>
      </c>
      <c r="G739" s="141"/>
      <c r="H739" s="141"/>
      <c r="I739" s="142"/>
      <c r="J739" s="142"/>
      <c r="K739" s="142"/>
    </row>
    <row r="740" spans="1:11" x14ac:dyDescent="0.25">
      <c r="A740" s="136" t="s">
        <v>115</v>
      </c>
      <c r="B740" s="136" t="s">
        <v>59</v>
      </c>
      <c r="C740" s="140">
        <v>98696</v>
      </c>
      <c r="D740" s="140">
        <v>0</v>
      </c>
      <c r="E740" s="140">
        <v>98696</v>
      </c>
      <c r="G740" s="141"/>
      <c r="H740" s="141"/>
      <c r="I740" s="142"/>
      <c r="J740" s="142"/>
      <c r="K740" s="142"/>
    </row>
    <row r="741" spans="1:11" x14ac:dyDescent="0.25">
      <c r="A741" s="136" t="s">
        <v>116</v>
      </c>
      <c r="B741" s="136" t="s">
        <v>61</v>
      </c>
      <c r="C741" s="140">
        <v>8672</v>
      </c>
      <c r="D741" s="140">
        <v>0</v>
      </c>
      <c r="E741" s="140">
        <v>8672</v>
      </c>
      <c r="G741" s="141"/>
      <c r="H741" s="141"/>
      <c r="I741" s="142"/>
      <c r="J741" s="142"/>
      <c r="K741" s="142"/>
    </row>
    <row r="742" spans="1:11" x14ac:dyDescent="0.25">
      <c r="A742" s="135" t="s">
        <v>210</v>
      </c>
      <c r="B742" s="135" t="s">
        <v>7</v>
      </c>
      <c r="C742" s="139">
        <v>530092</v>
      </c>
      <c r="D742" s="139">
        <v>0</v>
      </c>
      <c r="E742" s="139">
        <v>530092</v>
      </c>
      <c r="G742" s="141"/>
      <c r="H742" s="141"/>
      <c r="I742" s="142"/>
      <c r="J742" s="142"/>
      <c r="K742" s="142"/>
    </row>
    <row r="743" spans="1:11" x14ac:dyDescent="0.25">
      <c r="A743" s="135" t="s">
        <v>149</v>
      </c>
      <c r="B743" s="135" t="s">
        <v>7</v>
      </c>
      <c r="C743" s="139">
        <v>488525</v>
      </c>
      <c r="D743" s="139">
        <v>0</v>
      </c>
      <c r="E743" s="139">
        <v>488525</v>
      </c>
      <c r="G743" s="141"/>
      <c r="H743" s="141"/>
      <c r="I743" s="142"/>
      <c r="J743" s="142"/>
      <c r="K743" s="142"/>
    </row>
    <row r="744" spans="1:11" x14ac:dyDescent="0.25">
      <c r="A744" s="135" t="s">
        <v>151</v>
      </c>
      <c r="B744" s="135" t="s">
        <v>7</v>
      </c>
      <c r="C744" s="139">
        <v>488525</v>
      </c>
      <c r="D744" s="139">
        <v>0</v>
      </c>
      <c r="E744" s="139">
        <v>488525</v>
      </c>
      <c r="G744" s="141"/>
      <c r="H744" s="141"/>
      <c r="I744" s="142"/>
      <c r="J744" s="142"/>
      <c r="K744" s="142"/>
    </row>
    <row r="745" spans="1:11" x14ac:dyDescent="0.25">
      <c r="A745" s="136" t="s">
        <v>115</v>
      </c>
      <c r="B745" s="136" t="s">
        <v>59</v>
      </c>
      <c r="C745" s="140">
        <v>208865</v>
      </c>
      <c r="D745" s="140">
        <v>0</v>
      </c>
      <c r="E745" s="140">
        <v>208865</v>
      </c>
      <c r="G745" s="141"/>
      <c r="H745" s="141"/>
      <c r="I745" s="142"/>
      <c r="J745" s="142"/>
      <c r="K745" s="142"/>
    </row>
    <row r="746" spans="1:11" x14ac:dyDescent="0.25">
      <c r="A746" s="136" t="s">
        <v>116</v>
      </c>
      <c r="B746" s="136" t="s">
        <v>61</v>
      </c>
      <c r="C746" s="140">
        <v>276514</v>
      </c>
      <c r="D746" s="140">
        <v>0</v>
      </c>
      <c r="E746" s="140">
        <v>276514</v>
      </c>
      <c r="G746" s="141"/>
      <c r="H746" s="141"/>
      <c r="I746" s="142"/>
      <c r="J746" s="142"/>
      <c r="K746" s="142"/>
    </row>
    <row r="747" spans="1:11" x14ac:dyDescent="0.25">
      <c r="A747" s="136" t="s">
        <v>117</v>
      </c>
      <c r="B747" s="136" t="s">
        <v>67</v>
      </c>
      <c r="C747" s="140">
        <v>3146</v>
      </c>
      <c r="D747" s="140">
        <v>0</v>
      </c>
      <c r="E747" s="140">
        <v>3146</v>
      </c>
      <c r="G747" s="141"/>
      <c r="H747" s="141"/>
      <c r="I747" s="142"/>
      <c r="J747" s="142"/>
      <c r="K747" s="142"/>
    </row>
    <row r="748" spans="1:11" x14ac:dyDescent="0.25">
      <c r="A748" s="135" t="s">
        <v>113</v>
      </c>
      <c r="B748" s="135" t="s">
        <v>7</v>
      </c>
      <c r="C748" s="139">
        <v>41567</v>
      </c>
      <c r="D748" s="139">
        <v>0</v>
      </c>
      <c r="E748" s="139">
        <v>41567</v>
      </c>
      <c r="G748" s="141"/>
      <c r="H748" s="141"/>
      <c r="I748" s="142"/>
      <c r="J748" s="142"/>
      <c r="K748" s="142"/>
    </row>
    <row r="749" spans="1:11" x14ac:dyDescent="0.25">
      <c r="A749" s="135" t="s">
        <v>119</v>
      </c>
      <c r="B749" s="135" t="s">
        <v>7</v>
      </c>
      <c r="C749" s="139">
        <v>41567</v>
      </c>
      <c r="D749" s="139">
        <v>0</v>
      </c>
      <c r="E749" s="139">
        <v>41567</v>
      </c>
      <c r="G749" s="141"/>
      <c r="H749" s="141"/>
      <c r="I749" s="142"/>
      <c r="J749" s="142"/>
      <c r="K749" s="142"/>
    </row>
    <row r="750" spans="1:11" x14ac:dyDescent="0.25">
      <c r="A750" s="136" t="s">
        <v>115</v>
      </c>
      <c r="B750" s="136" t="s">
        <v>59</v>
      </c>
      <c r="C750" s="140">
        <v>41567</v>
      </c>
      <c r="D750" s="140">
        <v>0</v>
      </c>
      <c r="E750" s="140">
        <v>41567</v>
      </c>
      <c r="G750" s="141"/>
      <c r="H750" s="141"/>
      <c r="I750" s="142"/>
      <c r="J750" s="142"/>
      <c r="K750" s="142"/>
    </row>
    <row r="751" spans="1:11" x14ac:dyDescent="0.25">
      <c r="A751" s="135" t="s">
        <v>211</v>
      </c>
      <c r="B751" s="135" t="s">
        <v>7</v>
      </c>
      <c r="C751" s="139">
        <v>451841</v>
      </c>
      <c r="D751" s="139">
        <v>0</v>
      </c>
      <c r="E751" s="139">
        <v>451841</v>
      </c>
      <c r="G751" s="141"/>
      <c r="H751" s="141"/>
      <c r="I751" s="142"/>
      <c r="J751" s="142"/>
      <c r="K751" s="142"/>
    </row>
    <row r="752" spans="1:11" x14ac:dyDescent="0.25">
      <c r="A752" s="135" t="s">
        <v>113</v>
      </c>
      <c r="B752" s="135" t="s">
        <v>7</v>
      </c>
      <c r="C752" s="139">
        <v>451841</v>
      </c>
      <c r="D752" s="139">
        <v>0</v>
      </c>
      <c r="E752" s="139">
        <v>451841</v>
      </c>
      <c r="G752" s="141"/>
      <c r="H752" s="141"/>
      <c r="I752" s="142"/>
      <c r="J752" s="142"/>
      <c r="K752" s="142"/>
    </row>
    <row r="753" spans="1:11" ht="22.5" x14ac:dyDescent="0.25">
      <c r="A753" s="135" t="s">
        <v>114</v>
      </c>
      <c r="B753" s="135" t="s">
        <v>7</v>
      </c>
      <c r="C753" s="139">
        <v>428126</v>
      </c>
      <c r="D753" s="139">
        <v>0</v>
      </c>
      <c r="E753" s="139">
        <v>428126</v>
      </c>
      <c r="G753" s="141"/>
      <c r="H753" s="141"/>
      <c r="I753" s="142"/>
      <c r="J753" s="142"/>
      <c r="K753" s="142"/>
    </row>
    <row r="754" spans="1:11" x14ac:dyDescent="0.25">
      <c r="A754" s="136" t="s">
        <v>115</v>
      </c>
      <c r="B754" s="136" t="s">
        <v>59</v>
      </c>
      <c r="C754" s="140">
        <v>292029</v>
      </c>
      <c r="D754" s="140">
        <v>0</v>
      </c>
      <c r="E754" s="140">
        <v>292029</v>
      </c>
      <c r="G754" s="141"/>
      <c r="H754" s="141"/>
      <c r="I754" s="142"/>
      <c r="J754" s="142"/>
      <c r="K754" s="142"/>
    </row>
    <row r="755" spans="1:11" x14ac:dyDescent="0.25">
      <c r="A755" s="136" t="s">
        <v>116</v>
      </c>
      <c r="B755" s="136" t="s">
        <v>61</v>
      </c>
      <c r="C755" s="140">
        <v>131177</v>
      </c>
      <c r="D755" s="140">
        <v>0</v>
      </c>
      <c r="E755" s="140">
        <v>131177</v>
      </c>
      <c r="G755" s="141"/>
      <c r="H755" s="141"/>
      <c r="I755" s="142"/>
      <c r="J755" s="142"/>
      <c r="K755" s="142"/>
    </row>
    <row r="756" spans="1:11" x14ac:dyDescent="0.25">
      <c r="A756" s="136" t="s">
        <v>117</v>
      </c>
      <c r="B756" s="136" t="s">
        <v>67</v>
      </c>
      <c r="C756" s="140">
        <v>4920</v>
      </c>
      <c r="D756" s="140">
        <v>0</v>
      </c>
      <c r="E756" s="140">
        <v>4920</v>
      </c>
      <c r="G756" s="141"/>
      <c r="H756" s="141"/>
      <c r="I756" s="142"/>
      <c r="J756" s="142"/>
      <c r="K756" s="142"/>
    </row>
    <row r="757" spans="1:11" x14ac:dyDescent="0.25">
      <c r="A757" s="135" t="s">
        <v>119</v>
      </c>
      <c r="B757" s="135" t="s">
        <v>7</v>
      </c>
      <c r="C757" s="139">
        <v>7767</v>
      </c>
      <c r="D757" s="139">
        <v>0</v>
      </c>
      <c r="E757" s="139">
        <v>7767</v>
      </c>
      <c r="G757" s="141"/>
      <c r="H757" s="141"/>
      <c r="I757" s="142"/>
      <c r="J757" s="142"/>
      <c r="K757" s="142"/>
    </row>
    <row r="758" spans="1:11" x14ac:dyDescent="0.25">
      <c r="A758" s="136" t="s">
        <v>115</v>
      </c>
      <c r="B758" s="136" t="s">
        <v>59</v>
      </c>
      <c r="C758" s="140">
        <v>7767</v>
      </c>
      <c r="D758" s="140">
        <v>0</v>
      </c>
      <c r="E758" s="140">
        <v>7767</v>
      </c>
      <c r="G758" s="141"/>
      <c r="H758" s="141"/>
      <c r="I758" s="142"/>
      <c r="J758" s="142"/>
      <c r="K758" s="142"/>
    </row>
    <row r="759" spans="1:11" x14ac:dyDescent="0.25">
      <c r="A759" s="135" t="s">
        <v>120</v>
      </c>
      <c r="B759" s="135" t="s">
        <v>7</v>
      </c>
      <c r="C759" s="139">
        <v>15948</v>
      </c>
      <c r="D759" s="139">
        <v>0</v>
      </c>
      <c r="E759" s="139">
        <v>15948</v>
      </c>
      <c r="G759" s="141"/>
      <c r="H759" s="141"/>
      <c r="I759" s="142"/>
      <c r="J759" s="142"/>
      <c r="K759" s="142"/>
    </row>
    <row r="760" spans="1:11" x14ac:dyDescent="0.25">
      <c r="A760" s="136" t="s">
        <v>116</v>
      </c>
      <c r="B760" s="136" t="s">
        <v>61</v>
      </c>
      <c r="C760" s="140">
        <v>15948</v>
      </c>
      <c r="D760" s="140">
        <v>0</v>
      </c>
      <c r="E760" s="140">
        <v>15948</v>
      </c>
      <c r="G760" s="141"/>
      <c r="H760" s="141"/>
      <c r="I760" s="142"/>
      <c r="J760" s="142"/>
      <c r="K760" s="142"/>
    </row>
    <row r="761" spans="1:11" x14ac:dyDescent="0.25">
      <c r="A761" s="135" t="s">
        <v>212</v>
      </c>
      <c r="B761" s="135" t="s">
        <v>7</v>
      </c>
      <c r="C761" s="139">
        <v>780378</v>
      </c>
      <c r="D761" s="139">
        <v>0</v>
      </c>
      <c r="E761" s="139">
        <v>780378</v>
      </c>
      <c r="G761" s="141"/>
      <c r="H761" s="141"/>
      <c r="I761" s="142"/>
      <c r="J761" s="142"/>
      <c r="K761" s="142"/>
    </row>
    <row r="762" spans="1:11" x14ac:dyDescent="0.25">
      <c r="A762" s="135" t="s">
        <v>170</v>
      </c>
      <c r="B762" s="135" t="s">
        <v>7</v>
      </c>
      <c r="C762" s="139">
        <v>780378</v>
      </c>
      <c r="D762" s="139">
        <v>0</v>
      </c>
      <c r="E762" s="139">
        <v>780378</v>
      </c>
      <c r="G762" s="141"/>
      <c r="H762" s="141"/>
      <c r="I762" s="142"/>
      <c r="J762" s="142"/>
      <c r="K762" s="142"/>
    </row>
    <row r="763" spans="1:11" x14ac:dyDescent="0.25">
      <c r="A763" s="135" t="s">
        <v>185</v>
      </c>
      <c r="B763" s="135" t="s">
        <v>7</v>
      </c>
      <c r="C763" s="139">
        <v>780378</v>
      </c>
      <c r="D763" s="139">
        <v>0</v>
      </c>
      <c r="E763" s="139">
        <v>780378</v>
      </c>
      <c r="G763" s="141"/>
      <c r="H763" s="141"/>
      <c r="I763" s="142"/>
      <c r="J763" s="142"/>
      <c r="K763" s="142"/>
    </row>
    <row r="764" spans="1:11" x14ac:dyDescent="0.25">
      <c r="A764" s="136" t="s">
        <v>115</v>
      </c>
      <c r="B764" s="136" t="s">
        <v>59</v>
      </c>
      <c r="C764" s="140">
        <v>654534</v>
      </c>
      <c r="D764" s="140">
        <v>0</v>
      </c>
      <c r="E764" s="140">
        <v>654534</v>
      </c>
      <c r="G764" s="141"/>
      <c r="H764" s="141"/>
      <c r="I764" s="142"/>
      <c r="J764" s="142"/>
      <c r="K764" s="142"/>
    </row>
    <row r="765" spans="1:11" x14ac:dyDescent="0.25">
      <c r="A765" s="136" t="s">
        <v>116</v>
      </c>
      <c r="B765" s="136" t="s">
        <v>61</v>
      </c>
      <c r="C765" s="140">
        <v>100380</v>
      </c>
      <c r="D765" s="140">
        <v>0</v>
      </c>
      <c r="E765" s="140">
        <v>100380</v>
      </c>
      <c r="G765" s="141"/>
      <c r="H765" s="141"/>
      <c r="I765" s="142"/>
      <c r="J765" s="142"/>
      <c r="K765" s="142"/>
    </row>
    <row r="766" spans="1:11" x14ac:dyDescent="0.25">
      <c r="A766" s="136" t="s">
        <v>141</v>
      </c>
      <c r="B766" s="136" t="s">
        <v>63</v>
      </c>
      <c r="C766" s="140">
        <v>1866</v>
      </c>
      <c r="D766" s="140">
        <v>0</v>
      </c>
      <c r="E766" s="140">
        <v>1866</v>
      </c>
      <c r="G766" s="141"/>
      <c r="H766" s="141"/>
      <c r="I766" s="142"/>
      <c r="J766" s="142"/>
      <c r="K766" s="142"/>
    </row>
    <row r="767" spans="1:11" x14ac:dyDescent="0.25">
      <c r="A767" s="136" t="s">
        <v>117</v>
      </c>
      <c r="B767" s="136" t="s">
        <v>67</v>
      </c>
      <c r="C767" s="140">
        <v>23598</v>
      </c>
      <c r="D767" s="140">
        <v>0</v>
      </c>
      <c r="E767" s="140">
        <v>23598</v>
      </c>
      <c r="G767" s="141"/>
      <c r="H767" s="141"/>
      <c r="I767" s="142"/>
      <c r="J767" s="142"/>
      <c r="K767" s="142"/>
    </row>
    <row r="768" spans="1:11" x14ac:dyDescent="0.25">
      <c r="A768" s="147"/>
      <c r="B768" s="147"/>
      <c r="C768" s="147"/>
      <c r="D768" s="147"/>
      <c r="E768" s="147"/>
    </row>
    <row r="769" spans="1:5" x14ac:dyDescent="0.25">
      <c r="A769" s="170" t="s">
        <v>702</v>
      </c>
      <c r="B769" s="170"/>
      <c r="C769" s="170"/>
      <c r="D769" s="170"/>
      <c r="E769" s="170"/>
    </row>
  </sheetData>
  <mergeCells count="7">
    <mergeCell ref="A769:E769"/>
    <mergeCell ref="A5:A6"/>
    <mergeCell ref="B5:B6"/>
    <mergeCell ref="A768:E768"/>
    <mergeCell ref="A1:E1"/>
    <mergeCell ref="A2:E2"/>
    <mergeCell ref="A3:E3"/>
  </mergeCells>
  <conditionalFormatting sqref="A1">
    <cfRule type="containsText" dxfId="23" priority="23" operator="containsText" text="(Iestāde)">
      <formula>NOT(ISERROR(SEARCH("(Iestāde)",A1)))</formula>
    </cfRule>
    <cfRule type="containsText" dxfId="22" priority="24" operator="containsText" text="(Kredītrīkotājs)">
      <formula>NOT(ISERROR(SEARCH("(Kredītrīkotājs)",A1)))</formula>
    </cfRule>
  </conditionalFormatting>
  <conditionalFormatting sqref="A1">
    <cfRule type="containsText" dxfId="21" priority="18" operator="containsText" text="(Kredītrīkotājs)">
      <formula>NOT(ISERROR(SEARCH("(Kredītrīkotājs)",A1)))</formula>
    </cfRule>
    <cfRule type="containsText" dxfId="20" priority="19" operator="containsText" text="(Iestāde)">
      <formula>NOT(ISERROR(SEARCH("(Iestāde)",A1)))</formula>
    </cfRule>
    <cfRule type="containsText" dxfId="19" priority="20" operator="containsText" text="(Iestāde)">
      <formula>NOT(ISERROR(SEARCH("(Iestāde)",A1)))</formula>
    </cfRule>
    <cfRule type="containsText" dxfId="18" priority="21" operator="containsText" text="(Kredītrīkotājs)">
      <formula>NOT(ISERROR(SEARCH("(Kredītrīkotājs)",A1)))</formula>
    </cfRule>
    <cfRule type="containsText" dxfId="17" priority="22" operator="containsText" text="(Iestāde)">
      <formula>NOT(ISERROR(SEARCH("(Iestāde)",A1)))</formula>
    </cfRule>
  </conditionalFormatting>
  <conditionalFormatting sqref="A1">
    <cfRule type="containsText" dxfId="16" priority="16" operator="containsText" text="(Iestāde)">
      <formula>NOT(ISERROR(SEARCH("(Iestāde)",A1)))</formula>
    </cfRule>
    <cfRule type="containsText" dxfId="15" priority="17" operator="containsText" text="(Kredītrīkotājs)">
      <formula>NOT(ISERROR(SEARCH("(Kredītrīkotājs)",A1)))</formula>
    </cfRule>
  </conditionalFormatting>
  <conditionalFormatting sqref="A1">
    <cfRule type="containsText" dxfId="14" priority="14" operator="containsText" text="(Iestāde)">
      <formula>NOT(ISERROR(SEARCH("(Iestāde)",A1)))</formula>
    </cfRule>
    <cfRule type="containsText" dxfId="13" priority="15" operator="containsText" text="(Kredītrīkotājs)">
      <formula>NOT(ISERROR(SEARCH("(Kredītrīkotājs)",A1)))</formula>
    </cfRule>
  </conditionalFormatting>
  <conditionalFormatting sqref="A3">
    <cfRule type="containsText" dxfId="12" priority="12" operator="containsText" text="(Iestāde)">
      <formula>NOT(ISERROR(SEARCH("(Iestāde)",A3)))</formula>
    </cfRule>
    <cfRule type="containsText" dxfId="11" priority="13" operator="containsText" text="(Kredītrīkotājs)">
      <formula>NOT(ISERROR(SEARCH("(Kredītrīkotājs)",A3)))</formula>
    </cfRule>
  </conditionalFormatting>
  <conditionalFormatting sqref="A3">
    <cfRule type="containsText" dxfId="10" priority="7" operator="containsText" text="(Kredītrīkotājs)">
      <formula>NOT(ISERROR(SEARCH("(Kredītrīkotājs)",A3)))</formula>
    </cfRule>
    <cfRule type="containsText" dxfId="9" priority="8" operator="containsText" text="(Iestāde)">
      <formula>NOT(ISERROR(SEARCH("(Iestāde)",A3)))</formula>
    </cfRule>
    <cfRule type="containsText" dxfId="8" priority="9" operator="containsText" text="(Iestāde)">
      <formula>NOT(ISERROR(SEARCH("(Iestāde)",A3)))</formula>
    </cfRule>
    <cfRule type="containsText" dxfId="7" priority="10" operator="containsText" text="(Kredītrīkotājs)">
      <formula>NOT(ISERROR(SEARCH("(Kredītrīkotājs)",A3)))</formula>
    </cfRule>
    <cfRule type="containsText" dxfId="6" priority="11" operator="containsText" text="(Iestāde)">
      <formula>NOT(ISERROR(SEARCH("(Iestāde)",A3)))</formula>
    </cfRule>
  </conditionalFormatting>
  <conditionalFormatting sqref="A3">
    <cfRule type="containsText" dxfId="5" priority="5" operator="containsText" text="(Iestāde)">
      <formula>NOT(ISERROR(SEARCH("(Iestāde)",A3)))</formula>
    </cfRule>
    <cfRule type="containsText" dxfId="4" priority="6" operator="containsText" text="(Kredītrīkotājs)">
      <formula>NOT(ISERROR(SEARCH("(Kredītrīkotājs)",A3)))</formula>
    </cfRule>
  </conditionalFormatting>
  <conditionalFormatting sqref="A3">
    <cfRule type="containsText" dxfId="3" priority="3" operator="containsText" text="(Iestāde)">
      <formula>NOT(ISERROR(SEARCH("(Iestāde)",A3)))</formula>
    </cfRule>
    <cfRule type="containsText" dxfId="2" priority="4" operator="containsText" text="(Kredītrīkotājs)">
      <formula>NOT(ISERROR(SEARCH("(Kredītrīkotājs)",A3)))</formula>
    </cfRule>
  </conditionalFormatting>
  <conditionalFormatting sqref="A1:A1048576">
    <cfRule type="containsText" dxfId="1" priority="1" operator="containsText" text="(Iestāde)">
      <formula>NOT(ISERROR(SEARCH("(Iestāde)",A1)))</formula>
    </cfRule>
    <cfRule type="containsText" dxfId="0" priority="2" operator="containsText" text="(Kredītrīkotājs)">
      <formula>NOT(ISERROR(SEARCH("(Kredītrīkotājs)",A1)))</formula>
    </cfRule>
  </conditionalFormatting>
  <pageMargins left="0.74803149606299213" right="0.55118110236220474" top="0.39370078740157483" bottom="0.19685039370078741" header="0.51181102362204722" footer="0.5118110236220472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O168"/>
  <sheetViews>
    <sheetView showGridLines="0" tabSelected="1" topLeftCell="A154" zoomScale="114" zoomScaleNormal="114" zoomScaleSheetLayoutView="100" workbookViewId="0">
      <selection activeCell="C131" sqref="C131"/>
    </sheetView>
  </sheetViews>
  <sheetFormatPr defaultRowHeight="12" x14ac:dyDescent="0.2"/>
  <cols>
    <col min="1" max="1" width="7.42578125" style="17" customWidth="1"/>
    <col min="2" max="2" width="11.42578125" style="18" customWidth="1"/>
    <col min="3" max="3" width="28.85546875" style="18" customWidth="1"/>
    <col min="4" max="4" width="12.85546875" style="18" customWidth="1"/>
    <col min="5" max="7" width="12.28515625" style="18" customWidth="1"/>
    <col min="8" max="8" width="13.5703125" style="18" customWidth="1"/>
    <col min="9" max="17" width="13.28515625" style="17" customWidth="1"/>
    <col min="18" max="21" width="0" style="17" hidden="1" customWidth="1"/>
    <col min="22" max="22" width="0" style="18" hidden="1" customWidth="1"/>
    <col min="23" max="24" width="0" style="17" hidden="1" customWidth="1"/>
    <col min="25" max="25" width="0" style="18" hidden="1" customWidth="1"/>
    <col min="26" max="38" width="0" style="17" hidden="1" customWidth="1"/>
    <col min="39" max="39" width="9.85546875" style="17" bestFit="1" customWidth="1"/>
    <col min="40" max="249" width="8.85546875" style="17"/>
    <col min="250" max="259" width="8.85546875" style="134"/>
    <col min="260" max="260" width="11.140625" style="134" customWidth="1"/>
    <col min="261" max="261" width="29.7109375" style="134" customWidth="1"/>
    <col min="262" max="262" width="12.42578125" style="134" customWidth="1"/>
    <col min="263" max="263" width="25" style="134" customWidth="1"/>
    <col min="264" max="264" width="12.28515625" style="134" customWidth="1"/>
    <col min="265" max="273" width="13.28515625" style="134" customWidth="1"/>
    <col min="274" max="294" width="0" style="134" hidden="1" customWidth="1"/>
    <col min="295" max="515" width="8.85546875" style="134"/>
    <col min="516" max="516" width="11.140625" style="134" customWidth="1"/>
    <col min="517" max="517" width="29.7109375" style="134" customWidth="1"/>
    <col min="518" max="518" width="12.42578125" style="134" customWidth="1"/>
    <col min="519" max="519" width="25" style="134" customWidth="1"/>
    <col min="520" max="520" width="12.28515625" style="134" customWidth="1"/>
    <col min="521" max="529" width="13.28515625" style="134" customWidth="1"/>
    <col min="530" max="550" width="0" style="134" hidden="1" customWidth="1"/>
    <col min="551" max="771" width="8.85546875" style="134"/>
    <col min="772" max="772" width="11.140625" style="134" customWidth="1"/>
    <col min="773" max="773" width="29.7109375" style="134" customWidth="1"/>
    <col min="774" max="774" width="12.42578125" style="134" customWidth="1"/>
    <col min="775" max="775" width="25" style="134" customWidth="1"/>
    <col min="776" max="776" width="12.28515625" style="134" customWidth="1"/>
    <col min="777" max="785" width="13.28515625" style="134" customWidth="1"/>
    <col min="786" max="806" width="0" style="134" hidden="1" customWidth="1"/>
    <col min="807" max="1027" width="8.85546875" style="134"/>
    <col min="1028" max="1028" width="11.140625" style="134" customWidth="1"/>
    <col min="1029" max="1029" width="29.7109375" style="134" customWidth="1"/>
    <col min="1030" max="1030" width="12.42578125" style="134" customWidth="1"/>
    <col min="1031" max="1031" width="25" style="134" customWidth="1"/>
    <col min="1032" max="1032" width="12.28515625" style="134" customWidth="1"/>
    <col min="1033" max="1041" width="13.28515625" style="134" customWidth="1"/>
    <col min="1042" max="1062" width="0" style="134" hidden="1" customWidth="1"/>
    <col min="1063" max="1283" width="8.85546875" style="134"/>
    <col min="1284" max="1284" width="11.140625" style="134" customWidth="1"/>
    <col min="1285" max="1285" width="29.7109375" style="134" customWidth="1"/>
    <col min="1286" max="1286" width="12.42578125" style="134" customWidth="1"/>
    <col min="1287" max="1287" width="25" style="134" customWidth="1"/>
    <col min="1288" max="1288" width="12.28515625" style="134" customWidth="1"/>
    <col min="1289" max="1297" width="13.28515625" style="134" customWidth="1"/>
    <col min="1298" max="1318" width="0" style="134" hidden="1" customWidth="1"/>
    <col min="1319" max="1539" width="8.85546875" style="134"/>
    <col min="1540" max="1540" width="11.140625" style="134" customWidth="1"/>
    <col min="1541" max="1541" width="29.7109375" style="134" customWidth="1"/>
    <col min="1542" max="1542" width="12.42578125" style="134" customWidth="1"/>
    <col min="1543" max="1543" width="25" style="134" customWidth="1"/>
    <col min="1544" max="1544" width="12.28515625" style="134" customWidth="1"/>
    <col min="1545" max="1553" width="13.28515625" style="134" customWidth="1"/>
    <col min="1554" max="1574" width="0" style="134" hidden="1" customWidth="1"/>
    <col min="1575" max="1795" width="8.85546875" style="134"/>
    <col min="1796" max="1796" width="11.140625" style="134" customWidth="1"/>
    <col min="1797" max="1797" width="29.7109375" style="134" customWidth="1"/>
    <col min="1798" max="1798" width="12.42578125" style="134" customWidth="1"/>
    <col min="1799" max="1799" width="25" style="134" customWidth="1"/>
    <col min="1800" max="1800" width="12.28515625" style="134" customWidth="1"/>
    <col min="1801" max="1809" width="13.28515625" style="134" customWidth="1"/>
    <col min="1810" max="1830" width="0" style="134" hidden="1" customWidth="1"/>
    <col min="1831" max="2051" width="8.85546875" style="134"/>
    <col min="2052" max="2052" width="11.140625" style="134" customWidth="1"/>
    <col min="2053" max="2053" width="29.7109375" style="134" customWidth="1"/>
    <col min="2054" max="2054" width="12.42578125" style="134" customWidth="1"/>
    <col min="2055" max="2055" width="25" style="134" customWidth="1"/>
    <col min="2056" max="2056" width="12.28515625" style="134" customWidth="1"/>
    <col min="2057" max="2065" width="13.28515625" style="134" customWidth="1"/>
    <col min="2066" max="2086" width="0" style="134" hidden="1" customWidth="1"/>
    <col min="2087" max="2307" width="8.85546875" style="134"/>
    <col min="2308" max="2308" width="11.140625" style="134" customWidth="1"/>
    <col min="2309" max="2309" width="29.7109375" style="134" customWidth="1"/>
    <col min="2310" max="2310" width="12.42578125" style="134" customWidth="1"/>
    <col min="2311" max="2311" width="25" style="134" customWidth="1"/>
    <col min="2312" max="2312" width="12.28515625" style="134" customWidth="1"/>
    <col min="2313" max="2321" width="13.28515625" style="134" customWidth="1"/>
    <col min="2322" max="2342" width="0" style="134" hidden="1" customWidth="1"/>
    <col min="2343" max="2563" width="8.85546875" style="134"/>
    <col min="2564" max="2564" width="11.140625" style="134" customWidth="1"/>
    <col min="2565" max="2565" width="29.7109375" style="134" customWidth="1"/>
    <col min="2566" max="2566" width="12.42578125" style="134" customWidth="1"/>
    <col min="2567" max="2567" width="25" style="134" customWidth="1"/>
    <col min="2568" max="2568" width="12.28515625" style="134" customWidth="1"/>
    <col min="2569" max="2577" width="13.28515625" style="134" customWidth="1"/>
    <col min="2578" max="2598" width="0" style="134" hidden="1" customWidth="1"/>
    <col min="2599" max="2819" width="8.85546875" style="134"/>
    <col min="2820" max="2820" width="11.140625" style="134" customWidth="1"/>
    <col min="2821" max="2821" width="29.7109375" style="134" customWidth="1"/>
    <col min="2822" max="2822" width="12.42578125" style="134" customWidth="1"/>
    <col min="2823" max="2823" width="25" style="134" customWidth="1"/>
    <col min="2824" max="2824" width="12.28515625" style="134" customWidth="1"/>
    <col min="2825" max="2833" width="13.28515625" style="134" customWidth="1"/>
    <col min="2834" max="2854" width="0" style="134" hidden="1" customWidth="1"/>
    <col min="2855" max="3075" width="8.85546875" style="134"/>
    <col min="3076" max="3076" width="11.140625" style="134" customWidth="1"/>
    <col min="3077" max="3077" width="29.7109375" style="134" customWidth="1"/>
    <col min="3078" max="3078" width="12.42578125" style="134" customWidth="1"/>
    <col min="3079" max="3079" width="25" style="134" customWidth="1"/>
    <col min="3080" max="3080" width="12.28515625" style="134" customWidth="1"/>
    <col min="3081" max="3089" width="13.28515625" style="134" customWidth="1"/>
    <col min="3090" max="3110" width="0" style="134" hidden="1" customWidth="1"/>
    <col min="3111" max="3331" width="8.85546875" style="134"/>
    <col min="3332" max="3332" width="11.140625" style="134" customWidth="1"/>
    <col min="3333" max="3333" width="29.7109375" style="134" customWidth="1"/>
    <col min="3334" max="3334" width="12.42578125" style="134" customWidth="1"/>
    <col min="3335" max="3335" width="25" style="134" customWidth="1"/>
    <col min="3336" max="3336" width="12.28515625" style="134" customWidth="1"/>
    <col min="3337" max="3345" width="13.28515625" style="134" customWidth="1"/>
    <col min="3346" max="3366" width="0" style="134" hidden="1" customWidth="1"/>
    <col min="3367" max="3587" width="8.85546875" style="134"/>
    <col min="3588" max="3588" width="11.140625" style="134" customWidth="1"/>
    <col min="3589" max="3589" width="29.7109375" style="134" customWidth="1"/>
    <col min="3590" max="3590" width="12.42578125" style="134" customWidth="1"/>
    <col min="3591" max="3591" width="25" style="134" customWidth="1"/>
    <col min="3592" max="3592" width="12.28515625" style="134" customWidth="1"/>
    <col min="3593" max="3601" width="13.28515625" style="134" customWidth="1"/>
    <col min="3602" max="3622" width="0" style="134" hidden="1" customWidth="1"/>
    <col min="3623" max="3843" width="8.85546875" style="134"/>
    <col min="3844" max="3844" width="11.140625" style="134" customWidth="1"/>
    <col min="3845" max="3845" width="29.7109375" style="134" customWidth="1"/>
    <col min="3846" max="3846" width="12.42578125" style="134" customWidth="1"/>
    <col min="3847" max="3847" width="25" style="134" customWidth="1"/>
    <col min="3848" max="3848" width="12.28515625" style="134" customWidth="1"/>
    <col min="3849" max="3857" width="13.28515625" style="134" customWidth="1"/>
    <col min="3858" max="3878" width="0" style="134" hidden="1" customWidth="1"/>
    <col min="3879" max="4099" width="8.85546875" style="134"/>
    <col min="4100" max="4100" width="11.140625" style="134" customWidth="1"/>
    <col min="4101" max="4101" width="29.7109375" style="134" customWidth="1"/>
    <col min="4102" max="4102" width="12.42578125" style="134" customWidth="1"/>
    <col min="4103" max="4103" width="25" style="134" customWidth="1"/>
    <col min="4104" max="4104" width="12.28515625" style="134" customWidth="1"/>
    <col min="4105" max="4113" width="13.28515625" style="134" customWidth="1"/>
    <col min="4114" max="4134" width="0" style="134" hidden="1" customWidth="1"/>
    <col min="4135" max="4355" width="8.85546875" style="134"/>
    <col min="4356" max="4356" width="11.140625" style="134" customWidth="1"/>
    <col min="4357" max="4357" width="29.7109375" style="134" customWidth="1"/>
    <col min="4358" max="4358" width="12.42578125" style="134" customWidth="1"/>
    <col min="4359" max="4359" width="25" style="134" customWidth="1"/>
    <col min="4360" max="4360" width="12.28515625" style="134" customWidth="1"/>
    <col min="4361" max="4369" width="13.28515625" style="134" customWidth="1"/>
    <col min="4370" max="4390" width="0" style="134" hidden="1" customWidth="1"/>
    <col min="4391" max="4611" width="8.85546875" style="134"/>
    <col min="4612" max="4612" width="11.140625" style="134" customWidth="1"/>
    <col min="4613" max="4613" width="29.7109375" style="134" customWidth="1"/>
    <col min="4614" max="4614" width="12.42578125" style="134" customWidth="1"/>
    <col min="4615" max="4615" width="25" style="134" customWidth="1"/>
    <col min="4616" max="4616" width="12.28515625" style="134" customWidth="1"/>
    <col min="4617" max="4625" width="13.28515625" style="134" customWidth="1"/>
    <col min="4626" max="4646" width="0" style="134" hidden="1" customWidth="1"/>
    <col min="4647" max="4867" width="8.85546875" style="134"/>
    <col min="4868" max="4868" width="11.140625" style="134" customWidth="1"/>
    <col min="4869" max="4869" width="29.7109375" style="134" customWidth="1"/>
    <col min="4870" max="4870" width="12.42578125" style="134" customWidth="1"/>
    <col min="4871" max="4871" width="25" style="134" customWidth="1"/>
    <col min="4872" max="4872" width="12.28515625" style="134" customWidth="1"/>
    <col min="4873" max="4881" width="13.28515625" style="134" customWidth="1"/>
    <col min="4882" max="4902" width="0" style="134" hidden="1" customWidth="1"/>
    <col min="4903" max="5123" width="8.85546875" style="134"/>
    <col min="5124" max="5124" width="11.140625" style="134" customWidth="1"/>
    <col min="5125" max="5125" width="29.7109375" style="134" customWidth="1"/>
    <col min="5126" max="5126" width="12.42578125" style="134" customWidth="1"/>
    <col min="5127" max="5127" width="25" style="134" customWidth="1"/>
    <col min="5128" max="5128" width="12.28515625" style="134" customWidth="1"/>
    <col min="5129" max="5137" width="13.28515625" style="134" customWidth="1"/>
    <col min="5138" max="5158" width="0" style="134" hidden="1" customWidth="1"/>
    <col min="5159" max="5379" width="8.85546875" style="134"/>
    <col min="5380" max="5380" width="11.140625" style="134" customWidth="1"/>
    <col min="5381" max="5381" width="29.7109375" style="134" customWidth="1"/>
    <col min="5382" max="5382" width="12.42578125" style="134" customWidth="1"/>
    <col min="5383" max="5383" width="25" style="134" customWidth="1"/>
    <col min="5384" max="5384" width="12.28515625" style="134" customWidth="1"/>
    <col min="5385" max="5393" width="13.28515625" style="134" customWidth="1"/>
    <col min="5394" max="5414" width="0" style="134" hidden="1" customWidth="1"/>
    <col min="5415" max="5635" width="8.85546875" style="134"/>
    <col min="5636" max="5636" width="11.140625" style="134" customWidth="1"/>
    <col min="5637" max="5637" width="29.7109375" style="134" customWidth="1"/>
    <col min="5638" max="5638" width="12.42578125" style="134" customWidth="1"/>
    <col min="5639" max="5639" width="25" style="134" customWidth="1"/>
    <col min="5640" max="5640" width="12.28515625" style="134" customWidth="1"/>
    <col min="5641" max="5649" width="13.28515625" style="134" customWidth="1"/>
    <col min="5650" max="5670" width="0" style="134" hidden="1" customWidth="1"/>
    <col min="5671" max="5891" width="8.85546875" style="134"/>
    <col min="5892" max="5892" width="11.140625" style="134" customWidth="1"/>
    <col min="5893" max="5893" width="29.7109375" style="134" customWidth="1"/>
    <col min="5894" max="5894" width="12.42578125" style="134" customWidth="1"/>
    <col min="5895" max="5895" width="25" style="134" customWidth="1"/>
    <col min="5896" max="5896" width="12.28515625" style="134" customWidth="1"/>
    <col min="5897" max="5905" width="13.28515625" style="134" customWidth="1"/>
    <col min="5906" max="5926" width="0" style="134" hidden="1" customWidth="1"/>
    <col min="5927" max="6147" width="8.85546875" style="134"/>
    <col min="6148" max="6148" width="11.140625" style="134" customWidth="1"/>
    <col min="6149" max="6149" width="29.7109375" style="134" customWidth="1"/>
    <col min="6150" max="6150" width="12.42578125" style="134" customWidth="1"/>
    <col min="6151" max="6151" width="25" style="134" customWidth="1"/>
    <col min="6152" max="6152" width="12.28515625" style="134" customWidth="1"/>
    <col min="6153" max="6161" width="13.28515625" style="134" customWidth="1"/>
    <col min="6162" max="6182" width="0" style="134" hidden="1" customWidth="1"/>
    <col min="6183" max="6403" width="8.85546875" style="134"/>
    <col min="6404" max="6404" width="11.140625" style="134" customWidth="1"/>
    <col min="6405" max="6405" width="29.7109375" style="134" customWidth="1"/>
    <col min="6406" max="6406" width="12.42578125" style="134" customWidth="1"/>
    <col min="6407" max="6407" width="25" style="134" customWidth="1"/>
    <col min="6408" max="6408" width="12.28515625" style="134" customWidth="1"/>
    <col min="6409" max="6417" width="13.28515625" style="134" customWidth="1"/>
    <col min="6418" max="6438" width="0" style="134" hidden="1" customWidth="1"/>
    <col min="6439" max="6659" width="8.85546875" style="134"/>
    <col min="6660" max="6660" width="11.140625" style="134" customWidth="1"/>
    <col min="6661" max="6661" width="29.7109375" style="134" customWidth="1"/>
    <col min="6662" max="6662" width="12.42578125" style="134" customWidth="1"/>
    <col min="6663" max="6663" width="25" style="134" customWidth="1"/>
    <col min="6664" max="6664" width="12.28515625" style="134" customWidth="1"/>
    <col min="6665" max="6673" width="13.28515625" style="134" customWidth="1"/>
    <col min="6674" max="6694" width="0" style="134" hidden="1" customWidth="1"/>
    <col min="6695" max="6915" width="8.85546875" style="134"/>
    <col min="6916" max="6916" width="11.140625" style="134" customWidth="1"/>
    <col min="6917" max="6917" width="29.7109375" style="134" customWidth="1"/>
    <col min="6918" max="6918" width="12.42578125" style="134" customWidth="1"/>
    <col min="6919" max="6919" width="25" style="134" customWidth="1"/>
    <col min="6920" max="6920" width="12.28515625" style="134" customWidth="1"/>
    <col min="6921" max="6929" width="13.28515625" style="134" customWidth="1"/>
    <col min="6930" max="6950" width="0" style="134" hidden="1" customWidth="1"/>
    <col min="6951" max="7171" width="8.85546875" style="134"/>
    <col min="7172" max="7172" width="11.140625" style="134" customWidth="1"/>
    <col min="7173" max="7173" width="29.7109375" style="134" customWidth="1"/>
    <col min="7174" max="7174" width="12.42578125" style="134" customWidth="1"/>
    <col min="7175" max="7175" width="25" style="134" customWidth="1"/>
    <col min="7176" max="7176" width="12.28515625" style="134" customWidth="1"/>
    <col min="7177" max="7185" width="13.28515625" style="134" customWidth="1"/>
    <col min="7186" max="7206" width="0" style="134" hidden="1" customWidth="1"/>
    <col min="7207" max="7427" width="8.85546875" style="134"/>
    <col min="7428" max="7428" width="11.140625" style="134" customWidth="1"/>
    <col min="7429" max="7429" width="29.7109375" style="134" customWidth="1"/>
    <col min="7430" max="7430" width="12.42578125" style="134" customWidth="1"/>
    <col min="7431" max="7431" width="25" style="134" customWidth="1"/>
    <col min="7432" max="7432" width="12.28515625" style="134" customWidth="1"/>
    <col min="7433" max="7441" width="13.28515625" style="134" customWidth="1"/>
    <col min="7442" max="7462" width="0" style="134" hidden="1" customWidth="1"/>
    <col min="7463" max="7683" width="8.85546875" style="134"/>
    <col min="7684" max="7684" width="11.140625" style="134" customWidth="1"/>
    <col min="7685" max="7685" width="29.7109375" style="134" customWidth="1"/>
    <col min="7686" max="7686" width="12.42578125" style="134" customWidth="1"/>
    <col min="7687" max="7687" width="25" style="134" customWidth="1"/>
    <col min="7688" max="7688" width="12.28515625" style="134" customWidth="1"/>
    <col min="7689" max="7697" width="13.28515625" style="134" customWidth="1"/>
    <col min="7698" max="7718" width="0" style="134" hidden="1" customWidth="1"/>
    <col min="7719" max="7939" width="8.85546875" style="134"/>
    <col min="7940" max="7940" width="11.140625" style="134" customWidth="1"/>
    <col min="7941" max="7941" width="29.7109375" style="134" customWidth="1"/>
    <col min="7942" max="7942" width="12.42578125" style="134" customWidth="1"/>
    <col min="7943" max="7943" width="25" style="134" customWidth="1"/>
    <col min="7944" max="7944" width="12.28515625" style="134" customWidth="1"/>
    <col min="7945" max="7953" width="13.28515625" style="134" customWidth="1"/>
    <col min="7954" max="7974" width="0" style="134" hidden="1" customWidth="1"/>
    <col min="7975" max="8195" width="8.85546875" style="134"/>
    <col min="8196" max="8196" width="11.140625" style="134" customWidth="1"/>
    <col min="8197" max="8197" width="29.7109375" style="134" customWidth="1"/>
    <col min="8198" max="8198" width="12.42578125" style="134" customWidth="1"/>
    <col min="8199" max="8199" width="25" style="134" customWidth="1"/>
    <col min="8200" max="8200" width="12.28515625" style="134" customWidth="1"/>
    <col min="8201" max="8209" width="13.28515625" style="134" customWidth="1"/>
    <col min="8210" max="8230" width="0" style="134" hidden="1" customWidth="1"/>
    <col min="8231" max="8451" width="8.85546875" style="134"/>
    <col min="8452" max="8452" width="11.140625" style="134" customWidth="1"/>
    <col min="8453" max="8453" width="29.7109375" style="134" customWidth="1"/>
    <col min="8454" max="8454" width="12.42578125" style="134" customWidth="1"/>
    <col min="8455" max="8455" width="25" style="134" customWidth="1"/>
    <col min="8456" max="8456" width="12.28515625" style="134" customWidth="1"/>
    <col min="8457" max="8465" width="13.28515625" style="134" customWidth="1"/>
    <col min="8466" max="8486" width="0" style="134" hidden="1" customWidth="1"/>
    <col min="8487" max="8707" width="8.85546875" style="134"/>
    <col min="8708" max="8708" width="11.140625" style="134" customWidth="1"/>
    <col min="8709" max="8709" width="29.7109375" style="134" customWidth="1"/>
    <col min="8710" max="8710" width="12.42578125" style="134" customWidth="1"/>
    <col min="8711" max="8711" width="25" style="134" customWidth="1"/>
    <col min="8712" max="8712" width="12.28515625" style="134" customWidth="1"/>
    <col min="8713" max="8721" width="13.28515625" style="134" customWidth="1"/>
    <col min="8722" max="8742" width="0" style="134" hidden="1" customWidth="1"/>
    <col min="8743" max="8963" width="8.85546875" style="134"/>
    <col min="8964" max="8964" width="11.140625" style="134" customWidth="1"/>
    <col min="8965" max="8965" width="29.7109375" style="134" customWidth="1"/>
    <col min="8966" max="8966" width="12.42578125" style="134" customWidth="1"/>
    <col min="8967" max="8967" width="25" style="134" customWidth="1"/>
    <col min="8968" max="8968" width="12.28515625" style="134" customWidth="1"/>
    <col min="8969" max="8977" width="13.28515625" style="134" customWidth="1"/>
    <col min="8978" max="8998" width="0" style="134" hidden="1" customWidth="1"/>
    <col min="8999" max="9219" width="8.85546875" style="134"/>
    <col min="9220" max="9220" width="11.140625" style="134" customWidth="1"/>
    <col min="9221" max="9221" width="29.7109375" style="134" customWidth="1"/>
    <col min="9222" max="9222" width="12.42578125" style="134" customWidth="1"/>
    <col min="9223" max="9223" width="25" style="134" customWidth="1"/>
    <col min="9224" max="9224" width="12.28515625" style="134" customWidth="1"/>
    <col min="9225" max="9233" width="13.28515625" style="134" customWidth="1"/>
    <col min="9234" max="9254" width="0" style="134" hidden="1" customWidth="1"/>
    <col min="9255" max="9475" width="8.85546875" style="134"/>
    <col min="9476" max="9476" width="11.140625" style="134" customWidth="1"/>
    <col min="9477" max="9477" width="29.7109375" style="134" customWidth="1"/>
    <col min="9478" max="9478" width="12.42578125" style="134" customWidth="1"/>
    <col min="9479" max="9479" width="25" style="134" customWidth="1"/>
    <col min="9480" max="9480" width="12.28515625" style="134" customWidth="1"/>
    <col min="9481" max="9489" width="13.28515625" style="134" customWidth="1"/>
    <col min="9490" max="9510" width="0" style="134" hidden="1" customWidth="1"/>
    <col min="9511" max="9731" width="8.85546875" style="134"/>
    <col min="9732" max="9732" width="11.140625" style="134" customWidth="1"/>
    <col min="9733" max="9733" width="29.7109375" style="134" customWidth="1"/>
    <col min="9734" max="9734" width="12.42578125" style="134" customWidth="1"/>
    <col min="9735" max="9735" width="25" style="134" customWidth="1"/>
    <col min="9736" max="9736" width="12.28515625" style="134" customWidth="1"/>
    <col min="9737" max="9745" width="13.28515625" style="134" customWidth="1"/>
    <col min="9746" max="9766" width="0" style="134" hidden="1" customWidth="1"/>
    <col min="9767" max="9987" width="8.85546875" style="134"/>
    <col min="9988" max="9988" width="11.140625" style="134" customWidth="1"/>
    <col min="9989" max="9989" width="29.7109375" style="134" customWidth="1"/>
    <col min="9990" max="9990" width="12.42578125" style="134" customWidth="1"/>
    <col min="9991" max="9991" width="25" style="134" customWidth="1"/>
    <col min="9992" max="9992" width="12.28515625" style="134" customWidth="1"/>
    <col min="9993" max="10001" width="13.28515625" style="134" customWidth="1"/>
    <col min="10002" max="10022" width="0" style="134" hidden="1" customWidth="1"/>
    <col min="10023" max="10243" width="8.85546875" style="134"/>
    <col min="10244" max="10244" width="11.140625" style="134" customWidth="1"/>
    <col min="10245" max="10245" width="29.7109375" style="134" customWidth="1"/>
    <col min="10246" max="10246" width="12.42578125" style="134" customWidth="1"/>
    <col min="10247" max="10247" width="25" style="134" customWidth="1"/>
    <col min="10248" max="10248" width="12.28515625" style="134" customWidth="1"/>
    <col min="10249" max="10257" width="13.28515625" style="134" customWidth="1"/>
    <col min="10258" max="10278" width="0" style="134" hidden="1" customWidth="1"/>
    <col min="10279" max="10499" width="8.85546875" style="134"/>
    <col min="10500" max="10500" width="11.140625" style="134" customWidth="1"/>
    <col min="10501" max="10501" width="29.7109375" style="134" customWidth="1"/>
    <col min="10502" max="10502" width="12.42578125" style="134" customWidth="1"/>
    <col min="10503" max="10503" width="25" style="134" customWidth="1"/>
    <col min="10504" max="10504" width="12.28515625" style="134" customWidth="1"/>
    <col min="10505" max="10513" width="13.28515625" style="134" customWidth="1"/>
    <col min="10514" max="10534" width="0" style="134" hidden="1" customWidth="1"/>
    <col min="10535" max="10755" width="8.85546875" style="134"/>
    <col min="10756" max="10756" width="11.140625" style="134" customWidth="1"/>
    <col min="10757" max="10757" width="29.7109375" style="134" customWidth="1"/>
    <col min="10758" max="10758" width="12.42578125" style="134" customWidth="1"/>
    <col min="10759" max="10759" width="25" style="134" customWidth="1"/>
    <col min="10760" max="10760" width="12.28515625" style="134" customWidth="1"/>
    <col min="10761" max="10769" width="13.28515625" style="134" customWidth="1"/>
    <col min="10770" max="10790" width="0" style="134" hidden="1" customWidth="1"/>
    <col min="10791" max="11011" width="8.85546875" style="134"/>
    <col min="11012" max="11012" width="11.140625" style="134" customWidth="1"/>
    <col min="11013" max="11013" width="29.7109375" style="134" customWidth="1"/>
    <col min="11014" max="11014" width="12.42578125" style="134" customWidth="1"/>
    <col min="11015" max="11015" width="25" style="134" customWidth="1"/>
    <col min="11016" max="11016" width="12.28515625" style="134" customWidth="1"/>
    <col min="11017" max="11025" width="13.28515625" style="134" customWidth="1"/>
    <col min="11026" max="11046" width="0" style="134" hidden="1" customWidth="1"/>
    <col min="11047" max="11267" width="8.85546875" style="134"/>
    <col min="11268" max="11268" width="11.140625" style="134" customWidth="1"/>
    <col min="11269" max="11269" width="29.7109375" style="134" customWidth="1"/>
    <col min="11270" max="11270" width="12.42578125" style="134" customWidth="1"/>
    <col min="11271" max="11271" width="25" style="134" customWidth="1"/>
    <col min="11272" max="11272" width="12.28515625" style="134" customWidth="1"/>
    <col min="11273" max="11281" width="13.28515625" style="134" customWidth="1"/>
    <col min="11282" max="11302" width="0" style="134" hidden="1" customWidth="1"/>
    <col min="11303" max="11523" width="8.85546875" style="134"/>
    <col min="11524" max="11524" width="11.140625" style="134" customWidth="1"/>
    <col min="11525" max="11525" width="29.7109375" style="134" customWidth="1"/>
    <col min="11526" max="11526" width="12.42578125" style="134" customWidth="1"/>
    <col min="11527" max="11527" width="25" style="134" customWidth="1"/>
    <col min="11528" max="11528" width="12.28515625" style="134" customWidth="1"/>
    <col min="11529" max="11537" width="13.28515625" style="134" customWidth="1"/>
    <col min="11538" max="11558" width="0" style="134" hidden="1" customWidth="1"/>
    <col min="11559" max="11779" width="8.85546875" style="134"/>
    <col min="11780" max="11780" width="11.140625" style="134" customWidth="1"/>
    <col min="11781" max="11781" width="29.7109375" style="134" customWidth="1"/>
    <col min="11782" max="11782" width="12.42578125" style="134" customWidth="1"/>
    <col min="11783" max="11783" width="25" style="134" customWidth="1"/>
    <col min="11784" max="11784" width="12.28515625" style="134" customWidth="1"/>
    <col min="11785" max="11793" width="13.28515625" style="134" customWidth="1"/>
    <col min="11794" max="11814" width="0" style="134" hidden="1" customWidth="1"/>
    <col min="11815" max="12035" width="8.85546875" style="134"/>
    <col min="12036" max="12036" width="11.140625" style="134" customWidth="1"/>
    <col min="12037" max="12037" width="29.7109375" style="134" customWidth="1"/>
    <col min="12038" max="12038" width="12.42578125" style="134" customWidth="1"/>
    <col min="12039" max="12039" width="25" style="134" customWidth="1"/>
    <col min="12040" max="12040" width="12.28515625" style="134" customWidth="1"/>
    <col min="12041" max="12049" width="13.28515625" style="134" customWidth="1"/>
    <col min="12050" max="12070" width="0" style="134" hidden="1" customWidth="1"/>
    <col min="12071" max="12291" width="8.85546875" style="134"/>
    <col min="12292" max="12292" width="11.140625" style="134" customWidth="1"/>
    <col min="12293" max="12293" width="29.7109375" style="134" customWidth="1"/>
    <col min="12294" max="12294" width="12.42578125" style="134" customWidth="1"/>
    <col min="12295" max="12295" width="25" style="134" customWidth="1"/>
    <col min="12296" max="12296" width="12.28515625" style="134" customWidth="1"/>
    <col min="12297" max="12305" width="13.28515625" style="134" customWidth="1"/>
    <col min="12306" max="12326" width="0" style="134" hidden="1" customWidth="1"/>
    <col min="12327" max="12547" width="8.85546875" style="134"/>
    <col min="12548" max="12548" width="11.140625" style="134" customWidth="1"/>
    <col min="12549" max="12549" width="29.7109375" style="134" customWidth="1"/>
    <col min="12550" max="12550" width="12.42578125" style="134" customWidth="1"/>
    <col min="12551" max="12551" width="25" style="134" customWidth="1"/>
    <col min="12552" max="12552" width="12.28515625" style="134" customWidth="1"/>
    <col min="12553" max="12561" width="13.28515625" style="134" customWidth="1"/>
    <col min="12562" max="12582" width="0" style="134" hidden="1" customWidth="1"/>
    <col min="12583" max="12803" width="8.85546875" style="134"/>
    <col min="12804" max="12804" width="11.140625" style="134" customWidth="1"/>
    <col min="12805" max="12805" width="29.7109375" style="134" customWidth="1"/>
    <col min="12806" max="12806" width="12.42578125" style="134" customWidth="1"/>
    <col min="12807" max="12807" width="25" style="134" customWidth="1"/>
    <col min="12808" max="12808" width="12.28515625" style="134" customWidth="1"/>
    <col min="12809" max="12817" width="13.28515625" style="134" customWidth="1"/>
    <col min="12818" max="12838" width="0" style="134" hidden="1" customWidth="1"/>
    <col min="12839" max="13059" width="8.85546875" style="134"/>
    <col min="13060" max="13060" width="11.140625" style="134" customWidth="1"/>
    <col min="13061" max="13061" width="29.7109375" style="134" customWidth="1"/>
    <col min="13062" max="13062" width="12.42578125" style="134" customWidth="1"/>
    <col min="13063" max="13063" width="25" style="134" customWidth="1"/>
    <col min="13064" max="13064" width="12.28515625" style="134" customWidth="1"/>
    <col min="13065" max="13073" width="13.28515625" style="134" customWidth="1"/>
    <col min="13074" max="13094" width="0" style="134" hidden="1" customWidth="1"/>
    <col min="13095" max="13315" width="8.85546875" style="134"/>
    <col min="13316" max="13316" width="11.140625" style="134" customWidth="1"/>
    <col min="13317" max="13317" width="29.7109375" style="134" customWidth="1"/>
    <col min="13318" max="13318" width="12.42578125" style="134" customWidth="1"/>
    <col min="13319" max="13319" width="25" style="134" customWidth="1"/>
    <col min="13320" max="13320" width="12.28515625" style="134" customWidth="1"/>
    <col min="13321" max="13329" width="13.28515625" style="134" customWidth="1"/>
    <col min="13330" max="13350" width="0" style="134" hidden="1" customWidth="1"/>
    <col min="13351" max="13571" width="8.85546875" style="134"/>
    <col min="13572" max="13572" width="11.140625" style="134" customWidth="1"/>
    <col min="13573" max="13573" width="29.7109375" style="134" customWidth="1"/>
    <col min="13574" max="13574" width="12.42578125" style="134" customWidth="1"/>
    <col min="13575" max="13575" width="25" style="134" customWidth="1"/>
    <col min="13576" max="13576" width="12.28515625" style="134" customWidth="1"/>
    <col min="13577" max="13585" width="13.28515625" style="134" customWidth="1"/>
    <col min="13586" max="13606" width="0" style="134" hidden="1" customWidth="1"/>
    <col min="13607" max="13827" width="8.85546875" style="134"/>
    <col min="13828" max="13828" width="11.140625" style="134" customWidth="1"/>
    <col min="13829" max="13829" width="29.7109375" style="134" customWidth="1"/>
    <col min="13830" max="13830" width="12.42578125" style="134" customWidth="1"/>
    <col min="13831" max="13831" width="25" style="134" customWidth="1"/>
    <col min="13832" max="13832" width="12.28515625" style="134" customWidth="1"/>
    <col min="13833" max="13841" width="13.28515625" style="134" customWidth="1"/>
    <col min="13842" max="13862" width="0" style="134" hidden="1" customWidth="1"/>
    <col min="13863" max="14083" width="8.85546875" style="134"/>
    <col min="14084" max="14084" width="11.140625" style="134" customWidth="1"/>
    <col min="14085" max="14085" width="29.7109375" style="134" customWidth="1"/>
    <col min="14086" max="14086" width="12.42578125" style="134" customWidth="1"/>
    <col min="14087" max="14087" width="25" style="134" customWidth="1"/>
    <col min="14088" max="14088" width="12.28515625" style="134" customWidth="1"/>
    <col min="14089" max="14097" width="13.28515625" style="134" customWidth="1"/>
    <col min="14098" max="14118" width="0" style="134" hidden="1" customWidth="1"/>
    <col min="14119" max="14339" width="8.85546875" style="134"/>
    <col min="14340" max="14340" width="11.140625" style="134" customWidth="1"/>
    <col min="14341" max="14341" width="29.7109375" style="134" customWidth="1"/>
    <col min="14342" max="14342" width="12.42578125" style="134" customWidth="1"/>
    <col min="14343" max="14343" width="25" style="134" customWidth="1"/>
    <col min="14344" max="14344" width="12.28515625" style="134" customWidth="1"/>
    <col min="14345" max="14353" width="13.28515625" style="134" customWidth="1"/>
    <col min="14354" max="14374" width="0" style="134" hidden="1" customWidth="1"/>
    <col min="14375" max="14595" width="8.85546875" style="134"/>
    <col min="14596" max="14596" width="11.140625" style="134" customWidth="1"/>
    <col min="14597" max="14597" width="29.7109375" style="134" customWidth="1"/>
    <col min="14598" max="14598" width="12.42578125" style="134" customWidth="1"/>
    <col min="14599" max="14599" width="25" style="134" customWidth="1"/>
    <col min="14600" max="14600" width="12.28515625" style="134" customWidth="1"/>
    <col min="14601" max="14609" width="13.28515625" style="134" customWidth="1"/>
    <col min="14610" max="14630" width="0" style="134" hidden="1" customWidth="1"/>
    <col min="14631" max="14851" width="8.85546875" style="134"/>
    <col min="14852" max="14852" width="11.140625" style="134" customWidth="1"/>
    <col min="14853" max="14853" width="29.7109375" style="134" customWidth="1"/>
    <col min="14854" max="14854" width="12.42578125" style="134" customWidth="1"/>
    <col min="14855" max="14855" width="25" style="134" customWidth="1"/>
    <col min="14856" max="14856" width="12.28515625" style="134" customWidth="1"/>
    <col min="14857" max="14865" width="13.28515625" style="134" customWidth="1"/>
    <col min="14866" max="14886" width="0" style="134" hidden="1" customWidth="1"/>
    <col min="14887" max="15107" width="8.85546875" style="134"/>
    <col min="15108" max="15108" width="11.140625" style="134" customWidth="1"/>
    <col min="15109" max="15109" width="29.7109375" style="134" customWidth="1"/>
    <col min="15110" max="15110" width="12.42578125" style="134" customWidth="1"/>
    <col min="15111" max="15111" width="25" style="134" customWidth="1"/>
    <col min="15112" max="15112" width="12.28515625" style="134" customWidth="1"/>
    <col min="15113" max="15121" width="13.28515625" style="134" customWidth="1"/>
    <col min="15122" max="15142" width="0" style="134" hidden="1" customWidth="1"/>
    <col min="15143" max="15363" width="8.85546875" style="134"/>
    <col min="15364" max="15364" width="11.140625" style="134" customWidth="1"/>
    <col min="15365" max="15365" width="29.7109375" style="134" customWidth="1"/>
    <col min="15366" max="15366" width="12.42578125" style="134" customWidth="1"/>
    <col min="15367" max="15367" width="25" style="134" customWidth="1"/>
    <col min="15368" max="15368" width="12.28515625" style="134" customWidth="1"/>
    <col min="15369" max="15377" width="13.28515625" style="134" customWidth="1"/>
    <col min="15378" max="15398" width="0" style="134" hidden="1" customWidth="1"/>
    <col min="15399" max="15619" width="8.85546875" style="134"/>
    <col min="15620" max="15620" width="11.140625" style="134" customWidth="1"/>
    <col min="15621" max="15621" width="29.7109375" style="134" customWidth="1"/>
    <col min="15622" max="15622" width="12.42578125" style="134" customWidth="1"/>
    <col min="15623" max="15623" width="25" style="134" customWidth="1"/>
    <col min="15624" max="15624" width="12.28515625" style="134" customWidth="1"/>
    <col min="15625" max="15633" width="13.28515625" style="134" customWidth="1"/>
    <col min="15634" max="15654" width="0" style="134" hidden="1" customWidth="1"/>
    <col min="15655" max="15875" width="8.85546875" style="134"/>
    <col min="15876" max="15876" width="11.140625" style="134" customWidth="1"/>
    <col min="15877" max="15877" width="29.7109375" style="134" customWidth="1"/>
    <col min="15878" max="15878" width="12.42578125" style="134" customWidth="1"/>
    <col min="15879" max="15879" width="25" style="134" customWidth="1"/>
    <col min="15880" max="15880" width="12.28515625" style="134" customWidth="1"/>
    <col min="15881" max="15889" width="13.28515625" style="134" customWidth="1"/>
    <col min="15890" max="15910" width="0" style="134" hidden="1" customWidth="1"/>
    <col min="15911" max="16131" width="8.85546875" style="134"/>
    <col min="16132" max="16132" width="11.140625" style="134" customWidth="1"/>
    <col min="16133" max="16133" width="29.7109375" style="134" customWidth="1"/>
    <col min="16134" max="16134" width="12.42578125" style="134" customWidth="1"/>
    <col min="16135" max="16135" width="25" style="134" customWidth="1"/>
    <col min="16136" max="16136" width="12.28515625" style="134" customWidth="1"/>
    <col min="16137" max="16145" width="13.28515625" style="134" customWidth="1"/>
    <col min="16146" max="16166" width="0" style="134" hidden="1" customWidth="1"/>
    <col min="16167" max="16384" width="8.85546875" style="134"/>
  </cols>
  <sheetData>
    <row r="1" spans="1:25" ht="12.75" x14ac:dyDescent="0.2">
      <c r="D1" s="19"/>
      <c r="O1" s="159" t="s">
        <v>214</v>
      </c>
      <c r="P1" s="159"/>
      <c r="Q1" s="159"/>
    </row>
    <row r="2" spans="1:25" ht="24.75" customHeight="1" x14ac:dyDescent="0.2">
      <c r="O2" s="160" t="s">
        <v>699</v>
      </c>
      <c r="P2" s="160"/>
      <c r="Q2" s="160"/>
    </row>
    <row r="3" spans="1:25" ht="15" x14ac:dyDescent="0.25">
      <c r="A3" s="161" t="s">
        <v>215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25" s="17" customFormat="1" x14ac:dyDescent="0.2">
      <c r="B4" s="18"/>
      <c r="C4" s="18"/>
      <c r="D4" s="18"/>
      <c r="E4" s="18"/>
      <c r="F4" s="18"/>
      <c r="G4" s="18"/>
      <c r="H4" s="18"/>
      <c r="Q4" s="20"/>
      <c r="V4" s="18"/>
      <c r="Y4" s="18"/>
    </row>
    <row r="5" spans="1:25" s="17" customFormat="1" ht="15.75" customHeight="1" x14ac:dyDescent="0.2">
      <c r="A5" s="162" t="s">
        <v>216</v>
      </c>
      <c r="B5" s="162" t="s">
        <v>217</v>
      </c>
      <c r="C5" s="162" t="s">
        <v>218</v>
      </c>
      <c r="D5" s="163" t="s">
        <v>219</v>
      </c>
      <c r="E5" s="162" t="s">
        <v>220</v>
      </c>
      <c r="F5" s="163" t="s">
        <v>221</v>
      </c>
      <c r="G5" s="163" t="s">
        <v>222</v>
      </c>
      <c r="H5" s="163" t="s">
        <v>223</v>
      </c>
      <c r="I5" s="165" t="s">
        <v>224</v>
      </c>
      <c r="J5" s="165"/>
      <c r="K5" s="165"/>
      <c r="L5" s="165"/>
      <c r="M5" s="165"/>
      <c r="N5" s="165"/>
      <c r="O5" s="165"/>
      <c r="P5" s="165"/>
      <c r="Q5" s="165"/>
      <c r="V5" s="18"/>
      <c r="Y5" s="18"/>
    </row>
    <row r="6" spans="1:25" s="26" customFormat="1" ht="45.75" customHeight="1" x14ac:dyDescent="0.2">
      <c r="A6" s="162"/>
      <c r="B6" s="162"/>
      <c r="C6" s="162"/>
      <c r="D6" s="164"/>
      <c r="E6" s="162"/>
      <c r="F6" s="164"/>
      <c r="G6" s="164"/>
      <c r="H6" s="164"/>
      <c r="I6" s="22">
        <v>2022</v>
      </c>
      <c r="J6" s="22">
        <v>2023</v>
      </c>
      <c r="K6" s="22">
        <v>2024</v>
      </c>
      <c r="L6" s="22">
        <v>2025</v>
      </c>
      <c r="M6" s="22">
        <v>2026</v>
      </c>
      <c r="N6" s="22">
        <v>2027</v>
      </c>
      <c r="O6" s="22">
        <v>2028</v>
      </c>
      <c r="P6" s="22" t="s">
        <v>225</v>
      </c>
      <c r="Q6" s="23" t="s">
        <v>226</v>
      </c>
      <c r="R6" s="24"/>
      <c r="S6" s="24"/>
      <c r="T6" s="24"/>
      <c r="U6" s="24"/>
      <c r="V6" s="25"/>
      <c r="W6" s="24"/>
      <c r="X6" s="24"/>
      <c r="Y6" s="25"/>
    </row>
    <row r="7" spans="1:25" s="26" customFormat="1" ht="16.5" customHeight="1" x14ac:dyDescent="0.2">
      <c r="A7" s="27"/>
      <c r="B7" s="166" t="s">
        <v>78</v>
      </c>
      <c r="C7" s="166"/>
      <c r="D7" s="28"/>
      <c r="E7" s="28"/>
      <c r="F7" s="28"/>
      <c r="G7" s="28"/>
      <c r="H7" s="28"/>
      <c r="I7" s="29"/>
      <c r="J7" s="29"/>
      <c r="K7" s="29"/>
      <c r="L7" s="29"/>
      <c r="M7" s="29"/>
      <c r="N7" s="29"/>
      <c r="O7" s="29"/>
      <c r="P7" s="29"/>
      <c r="Q7" s="29"/>
      <c r="R7" s="30"/>
      <c r="S7" s="30"/>
      <c r="T7" s="30"/>
      <c r="U7" s="30"/>
      <c r="V7" s="30"/>
      <c r="W7" s="30"/>
      <c r="X7" s="30"/>
      <c r="Y7" s="30"/>
    </row>
    <row r="8" spans="1:25" s="26" customFormat="1" ht="38.25" x14ac:dyDescent="0.2">
      <c r="A8" s="21">
        <v>1</v>
      </c>
      <c r="B8" s="31" t="s">
        <v>227</v>
      </c>
      <c r="C8" s="32" t="s">
        <v>228</v>
      </c>
      <c r="D8" s="31" t="s">
        <v>229</v>
      </c>
      <c r="E8" s="31" t="s">
        <v>230</v>
      </c>
      <c r="F8" s="31" t="s">
        <v>231</v>
      </c>
      <c r="G8" s="33">
        <v>640292</v>
      </c>
      <c r="H8" s="33">
        <v>101320</v>
      </c>
      <c r="I8" s="34">
        <v>24084</v>
      </c>
      <c r="J8" s="34">
        <v>24027</v>
      </c>
      <c r="K8" s="34">
        <v>23967</v>
      </c>
      <c r="L8" s="34">
        <v>23906</v>
      </c>
      <c r="M8" s="34">
        <v>5968</v>
      </c>
      <c r="N8" s="34"/>
      <c r="O8" s="34">
        <v>0</v>
      </c>
      <c r="P8" s="34">
        <v>0</v>
      </c>
      <c r="Q8" s="35">
        <f t="shared" ref="Q8:Q71" si="0">SUM(I8:P8)</f>
        <v>101952</v>
      </c>
      <c r="R8" s="30"/>
      <c r="S8" s="30"/>
      <c r="T8" s="30"/>
      <c r="U8" s="30"/>
      <c r="V8" s="30"/>
      <c r="W8" s="30"/>
      <c r="X8" s="30"/>
      <c r="Y8" s="30"/>
    </row>
    <row r="9" spans="1:25" s="26" customFormat="1" ht="51" x14ac:dyDescent="0.2">
      <c r="A9" s="21">
        <v>2</v>
      </c>
      <c r="B9" s="36" t="s">
        <v>227</v>
      </c>
      <c r="C9" s="37" t="s">
        <v>709</v>
      </c>
      <c r="D9" s="36" t="s">
        <v>232</v>
      </c>
      <c r="E9" s="38" t="s">
        <v>233</v>
      </c>
      <c r="F9" s="38" t="s">
        <v>234</v>
      </c>
      <c r="G9" s="39">
        <v>643379</v>
      </c>
      <c r="H9" s="39">
        <v>160172</v>
      </c>
      <c r="I9" s="39">
        <v>34038</v>
      </c>
      <c r="J9" s="39">
        <v>33659</v>
      </c>
      <c r="K9" s="39">
        <v>33284</v>
      </c>
      <c r="L9" s="39">
        <v>32902</v>
      </c>
      <c r="M9" s="39">
        <v>31626</v>
      </c>
      <c r="N9" s="39">
        <v>12</v>
      </c>
      <c r="O9" s="40">
        <v>0</v>
      </c>
      <c r="P9" s="39">
        <v>0</v>
      </c>
      <c r="Q9" s="41">
        <f t="shared" si="0"/>
        <v>165521</v>
      </c>
      <c r="R9" s="30"/>
      <c r="S9" s="30"/>
      <c r="T9" s="30"/>
      <c r="U9" s="30"/>
      <c r="V9" s="30"/>
      <c r="W9" s="30"/>
      <c r="X9" s="30"/>
      <c r="Y9" s="30"/>
    </row>
    <row r="10" spans="1:25" s="26" customFormat="1" ht="25.5" x14ac:dyDescent="0.2">
      <c r="A10" s="42">
        <v>3</v>
      </c>
      <c r="B10" s="43" t="s">
        <v>227</v>
      </c>
      <c r="C10" s="44" t="s">
        <v>235</v>
      </c>
      <c r="D10" s="43" t="s">
        <v>236</v>
      </c>
      <c r="E10" s="45" t="s">
        <v>237</v>
      </c>
      <c r="F10" s="45" t="s">
        <v>238</v>
      </c>
      <c r="G10" s="46">
        <v>569149</v>
      </c>
      <c r="H10" s="46">
        <v>217107</v>
      </c>
      <c r="I10" s="46">
        <v>22712</v>
      </c>
      <c r="J10" s="46">
        <v>22475</v>
      </c>
      <c r="K10" s="46">
        <v>22243</v>
      </c>
      <c r="L10" s="46">
        <v>22000</v>
      </c>
      <c r="M10" s="46">
        <v>21763</v>
      </c>
      <c r="N10" s="46">
        <v>21525</v>
      </c>
      <c r="O10" s="47">
        <v>20957</v>
      </c>
      <c r="P10" s="46">
        <v>77025</v>
      </c>
      <c r="Q10" s="48">
        <f t="shared" si="0"/>
        <v>230700</v>
      </c>
      <c r="R10" s="30"/>
      <c r="S10" s="30"/>
      <c r="T10" s="30"/>
      <c r="U10" s="30"/>
      <c r="V10" s="30"/>
      <c r="W10" s="30"/>
      <c r="X10" s="30"/>
      <c r="Y10" s="30"/>
    </row>
    <row r="11" spans="1:25" s="26" customFormat="1" ht="38.25" x14ac:dyDescent="0.2">
      <c r="A11" s="21">
        <v>4</v>
      </c>
      <c r="B11" s="36" t="s">
        <v>227</v>
      </c>
      <c r="C11" s="37" t="s">
        <v>239</v>
      </c>
      <c r="D11" s="36" t="s">
        <v>240</v>
      </c>
      <c r="E11" s="38" t="s">
        <v>241</v>
      </c>
      <c r="F11" s="38" t="s">
        <v>242</v>
      </c>
      <c r="G11" s="39">
        <v>256117</v>
      </c>
      <c r="H11" s="39">
        <v>68039</v>
      </c>
      <c r="I11" s="39">
        <v>13747</v>
      </c>
      <c r="J11" s="39">
        <v>13595</v>
      </c>
      <c r="K11" s="39">
        <v>13443</v>
      </c>
      <c r="L11" s="39">
        <v>13290</v>
      </c>
      <c r="M11" s="39">
        <v>13137</v>
      </c>
      <c r="N11" s="39">
        <v>3211</v>
      </c>
      <c r="O11" s="40"/>
      <c r="P11" s="39">
        <v>0</v>
      </c>
      <c r="Q11" s="41">
        <f t="shared" si="0"/>
        <v>70423</v>
      </c>
      <c r="R11" s="30"/>
      <c r="S11" s="30"/>
      <c r="T11" s="30"/>
      <c r="U11" s="30"/>
      <c r="V11" s="30"/>
      <c r="W11" s="30"/>
      <c r="X11" s="30"/>
      <c r="Y11" s="30"/>
    </row>
    <row r="12" spans="1:25" s="26" customFormat="1" ht="25.5" x14ac:dyDescent="0.2">
      <c r="A12" s="21">
        <v>5</v>
      </c>
      <c r="B12" s="36" t="s">
        <v>227</v>
      </c>
      <c r="C12" s="37" t="s">
        <v>243</v>
      </c>
      <c r="D12" s="36" t="s">
        <v>244</v>
      </c>
      <c r="E12" s="38" t="s">
        <v>245</v>
      </c>
      <c r="F12" s="38" t="s">
        <v>246</v>
      </c>
      <c r="G12" s="39">
        <v>78258</v>
      </c>
      <c r="H12" s="39">
        <v>2721</v>
      </c>
      <c r="I12" s="39">
        <v>2729</v>
      </c>
      <c r="J12" s="39"/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1">
        <f t="shared" si="0"/>
        <v>2729</v>
      </c>
      <c r="R12" s="30"/>
      <c r="S12" s="30"/>
      <c r="T12" s="30"/>
      <c r="U12" s="30"/>
      <c r="V12" s="30"/>
      <c r="W12" s="30"/>
      <c r="X12" s="30"/>
      <c r="Y12" s="30"/>
    </row>
    <row r="13" spans="1:25" s="26" customFormat="1" ht="51" x14ac:dyDescent="0.2">
      <c r="A13" s="42">
        <v>6</v>
      </c>
      <c r="B13" s="36" t="s">
        <v>227</v>
      </c>
      <c r="C13" s="37" t="s">
        <v>247</v>
      </c>
      <c r="D13" s="36" t="s">
        <v>248</v>
      </c>
      <c r="E13" s="38" t="s">
        <v>249</v>
      </c>
      <c r="F13" s="38" t="s">
        <v>250</v>
      </c>
      <c r="G13" s="39">
        <v>29702</v>
      </c>
      <c r="H13" s="39">
        <v>1495</v>
      </c>
      <c r="I13" s="39">
        <v>1501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1">
        <f t="shared" si="0"/>
        <v>1501</v>
      </c>
      <c r="R13" s="30"/>
      <c r="S13" s="30"/>
      <c r="T13" s="30"/>
      <c r="U13" s="30"/>
      <c r="V13" s="30"/>
      <c r="W13" s="30"/>
      <c r="X13" s="30"/>
      <c r="Y13" s="30"/>
    </row>
    <row r="14" spans="1:25" s="26" customFormat="1" ht="25.5" x14ac:dyDescent="0.2">
      <c r="A14" s="21">
        <v>7</v>
      </c>
      <c r="B14" s="36" t="s">
        <v>227</v>
      </c>
      <c r="C14" s="37" t="s">
        <v>251</v>
      </c>
      <c r="D14" s="36" t="s">
        <v>252</v>
      </c>
      <c r="E14" s="38" t="s">
        <v>249</v>
      </c>
      <c r="F14" s="38" t="s">
        <v>250</v>
      </c>
      <c r="G14" s="39">
        <v>34327</v>
      </c>
      <c r="H14" s="39">
        <v>1737</v>
      </c>
      <c r="I14" s="39">
        <v>1744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1">
        <f t="shared" si="0"/>
        <v>1744</v>
      </c>
      <c r="R14" s="30"/>
      <c r="S14" s="30"/>
      <c r="T14" s="30"/>
      <c r="U14" s="30"/>
      <c r="V14" s="30"/>
      <c r="W14" s="30"/>
      <c r="X14" s="30"/>
      <c r="Y14" s="30"/>
    </row>
    <row r="15" spans="1:25" s="26" customFormat="1" ht="25.5" x14ac:dyDescent="0.2">
      <c r="A15" s="21">
        <v>8</v>
      </c>
      <c r="B15" s="36" t="s">
        <v>227</v>
      </c>
      <c r="C15" s="37" t="s">
        <v>253</v>
      </c>
      <c r="D15" s="36" t="s">
        <v>254</v>
      </c>
      <c r="E15" s="38" t="s">
        <v>255</v>
      </c>
      <c r="F15" s="38" t="s">
        <v>256</v>
      </c>
      <c r="G15" s="39">
        <v>261808</v>
      </c>
      <c r="H15" s="39">
        <v>91775</v>
      </c>
      <c r="I15" s="39">
        <v>14657</v>
      </c>
      <c r="J15" s="39">
        <v>14497</v>
      </c>
      <c r="K15" s="39">
        <v>14339</v>
      </c>
      <c r="L15" s="39">
        <v>14177</v>
      </c>
      <c r="M15" s="39">
        <v>14018</v>
      </c>
      <c r="N15" s="39">
        <v>13857</v>
      </c>
      <c r="O15" s="40">
        <v>10226</v>
      </c>
      <c r="P15" s="39">
        <v>0</v>
      </c>
      <c r="Q15" s="41">
        <f t="shared" si="0"/>
        <v>95771</v>
      </c>
      <c r="R15" s="30"/>
      <c r="S15" s="30"/>
      <c r="T15" s="30"/>
      <c r="U15" s="30"/>
      <c r="V15" s="30"/>
      <c r="W15" s="30"/>
      <c r="X15" s="30"/>
      <c r="Y15" s="30"/>
    </row>
    <row r="16" spans="1:25" s="26" customFormat="1" ht="25.5" x14ac:dyDescent="0.2">
      <c r="A16" s="42">
        <v>9</v>
      </c>
      <c r="B16" s="31" t="s">
        <v>227</v>
      </c>
      <c r="C16" s="32" t="s">
        <v>257</v>
      </c>
      <c r="D16" s="31" t="s">
        <v>258</v>
      </c>
      <c r="E16" s="31" t="s">
        <v>259</v>
      </c>
      <c r="F16" s="31" t="s">
        <v>260</v>
      </c>
      <c r="G16" s="33">
        <v>1410534</v>
      </c>
      <c r="H16" s="33">
        <v>706212</v>
      </c>
      <c r="I16" s="34">
        <v>87117</v>
      </c>
      <c r="J16" s="34">
        <v>86912</v>
      </c>
      <c r="K16" s="34">
        <v>86699</v>
      </c>
      <c r="L16" s="34">
        <v>86480</v>
      </c>
      <c r="M16" s="34">
        <v>86264</v>
      </c>
      <c r="N16" s="34">
        <v>86047</v>
      </c>
      <c r="O16" s="34">
        <v>85831</v>
      </c>
      <c r="P16" s="34">
        <v>108888</v>
      </c>
      <c r="Q16" s="35">
        <f t="shared" si="0"/>
        <v>714238</v>
      </c>
      <c r="R16" s="30"/>
      <c r="S16" s="30"/>
      <c r="T16" s="30"/>
      <c r="U16" s="30"/>
      <c r="V16" s="30"/>
      <c r="W16" s="30"/>
      <c r="X16" s="30"/>
      <c r="Y16" s="30"/>
    </row>
    <row r="17" spans="1:25" s="26" customFormat="1" ht="63.75" x14ac:dyDescent="0.2">
      <c r="A17" s="21">
        <v>10</v>
      </c>
      <c r="B17" s="31" t="s">
        <v>227</v>
      </c>
      <c r="C17" s="32" t="s">
        <v>261</v>
      </c>
      <c r="D17" s="31" t="s">
        <v>262</v>
      </c>
      <c r="E17" s="31" t="s">
        <v>263</v>
      </c>
      <c r="F17" s="31" t="s">
        <v>264</v>
      </c>
      <c r="G17" s="33">
        <v>82912</v>
      </c>
      <c r="H17" s="33">
        <v>53089</v>
      </c>
      <c r="I17" s="34">
        <v>3860</v>
      </c>
      <c r="J17" s="34">
        <v>3852</v>
      </c>
      <c r="K17" s="34">
        <v>3842</v>
      </c>
      <c r="L17" s="34">
        <v>3833</v>
      </c>
      <c r="M17" s="34">
        <v>3823</v>
      </c>
      <c r="N17" s="34">
        <v>3814</v>
      </c>
      <c r="O17" s="34">
        <v>3805</v>
      </c>
      <c r="P17" s="34">
        <v>27265</v>
      </c>
      <c r="Q17" s="35">
        <f t="shared" si="0"/>
        <v>54094</v>
      </c>
      <c r="R17" s="30"/>
      <c r="S17" s="30"/>
      <c r="T17" s="30"/>
      <c r="U17" s="30"/>
      <c r="V17" s="30"/>
      <c r="W17" s="30"/>
      <c r="X17" s="30"/>
      <c r="Y17" s="30"/>
    </row>
    <row r="18" spans="1:25" s="26" customFormat="1" ht="38.25" x14ac:dyDescent="0.2">
      <c r="A18" s="21">
        <v>11</v>
      </c>
      <c r="B18" s="31" t="s">
        <v>227</v>
      </c>
      <c r="C18" s="32" t="s">
        <v>265</v>
      </c>
      <c r="D18" s="31" t="s">
        <v>266</v>
      </c>
      <c r="E18" s="31" t="s">
        <v>267</v>
      </c>
      <c r="F18" s="31" t="s">
        <v>268</v>
      </c>
      <c r="G18" s="33">
        <v>357811</v>
      </c>
      <c r="H18" s="33">
        <v>159717</v>
      </c>
      <c r="I18" s="34">
        <v>25946</v>
      </c>
      <c r="J18" s="34">
        <v>25885</v>
      </c>
      <c r="K18" s="34">
        <v>25821</v>
      </c>
      <c r="L18" s="34">
        <v>25755</v>
      </c>
      <c r="M18" s="34">
        <v>25691</v>
      </c>
      <c r="N18" s="34">
        <v>25625</v>
      </c>
      <c r="O18" s="34">
        <v>6400</v>
      </c>
      <c r="P18" s="34"/>
      <c r="Q18" s="35">
        <f t="shared" si="0"/>
        <v>161123</v>
      </c>
      <c r="R18" s="30"/>
      <c r="S18" s="30"/>
      <c r="T18" s="30"/>
      <c r="U18" s="30"/>
      <c r="V18" s="30"/>
      <c r="W18" s="30"/>
      <c r="X18" s="30"/>
      <c r="Y18" s="30"/>
    </row>
    <row r="19" spans="1:25" s="26" customFormat="1" ht="51" x14ac:dyDescent="0.2">
      <c r="A19" s="42">
        <v>12</v>
      </c>
      <c r="B19" s="36" t="s">
        <v>227</v>
      </c>
      <c r="C19" s="37" t="s">
        <v>269</v>
      </c>
      <c r="D19" s="36" t="s">
        <v>270</v>
      </c>
      <c r="E19" s="38" t="s">
        <v>271</v>
      </c>
      <c r="F19" s="38" t="s">
        <v>272</v>
      </c>
      <c r="G19" s="39">
        <v>402543</v>
      </c>
      <c r="H19" s="39">
        <v>65284</v>
      </c>
      <c r="I19" s="39">
        <v>43671</v>
      </c>
      <c r="J19" s="39">
        <v>21798</v>
      </c>
      <c r="K19" s="39"/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1">
        <f t="shared" si="0"/>
        <v>65469</v>
      </c>
      <c r="R19" s="30"/>
      <c r="S19" s="30"/>
      <c r="T19" s="30"/>
      <c r="U19" s="30"/>
      <c r="V19" s="30"/>
      <c r="W19" s="30"/>
      <c r="X19" s="30"/>
      <c r="Y19" s="30"/>
    </row>
    <row r="20" spans="1:25" s="26" customFormat="1" ht="63.75" x14ac:dyDescent="0.2">
      <c r="A20" s="21">
        <v>13</v>
      </c>
      <c r="B20" s="36" t="s">
        <v>227</v>
      </c>
      <c r="C20" s="37" t="s">
        <v>710</v>
      </c>
      <c r="D20" s="36" t="s">
        <v>273</v>
      </c>
      <c r="E20" s="38" t="s">
        <v>274</v>
      </c>
      <c r="F20" s="38" t="s">
        <v>275</v>
      </c>
      <c r="G20" s="39">
        <v>208227</v>
      </c>
      <c r="H20" s="39">
        <v>43632</v>
      </c>
      <c r="I20" s="39">
        <v>19495</v>
      </c>
      <c r="J20" s="39">
        <v>19446</v>
      </c>
      <c r="K20" s="39">
        <v>4856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41">
        <f t="shared" si="0"/>
        <v>43797</v>
      </c>
      <c r="R20" s="30"/>
      <c r="S20" s="30"/>
      <c r="T20" s="30"/>
      <c r="U20" s="30"/>
      <c r="V20" s="30"/>
      <c r="W20" s="30"/>
      <c r="X20" s="30"/>
      <c r="Y20" s="30"/>
    </row>
    <row r="21" spans="1:25" s="26" customFormat="1" ht="112.5" customHeight="1" x14ac:dyDescent="0.2">
      <c r="A21" s="21">
        <v>14</v>
      </c>
      <c r="B21" s="31" t="s">
        <v>227</v>
      </c>
      <c r="C21" s="32" t="s">
        <v>276</v>
      </c>
      <c r="D21" s="31" t="s">
        <v>277</v>
      </c>
      <c r="E21" s="31" t="s">
        <v>278</v>
      </c>
      <c r="F21" s="31" t="s">
        <v>279</v>
      </c>
      <c r="G21" s="33">
        <v>586346</v>
      </c>
      <c r="H21" s="33">
        <v>210615</v>
      </c>
      <c r="I21" s="34">
        <v>17505</v>
      </c>
      <c r="J21" s="34">
        <v>17696</v>
      </c>
      <c r="K21" s="34">
        <v>17654</v>
      </c>
      <c r="L21" s="34">
        <v>17609</v>
      </c>
      <c r="M21" s="34">
        <v>17565</v>
      </c>
      <c r="N21" s="34">
        <v>17522</v>
      </c>
      <c r="O21" s="34">
        <v>17479</v>
      </c>
      <c r="P21" s="34">
        <v>91046</v>
      </c>
      <c r="Q21" s="35">
        <f t="shared" si="0"/>
        <v>214076</v>
      </c>
      <c r="R21" s="30"/>
      <c r="S21" s="30"/>
      <c r="T21" s="30"/>
      <c r="U21" s="30"/>
      <c r="V21" s="30"/>
      <c r="W21" s="30"/>
      <c r="X21" s="30"/>
      <c r="Y21" s="30"/>
    </row>
    <row r="22" spans="1:25" s="26" customFormat="1" ht="63.75" x14ac:dyDescent="0.2">
      <c r="A22" s="42">
        <v>15</v>
      </c>
      <c r="B22" s="36" t="s">
        <v>227</v>
      </c>
      <c r="C22" s="37" t="s">
        <v>711</v>
      </c>
      <c r="D22" s="36" t="s">
        <v>280</v>
      </c>
      <c r="E22" s="38" t="s">
        <v>281</v>
      </c>
      <c r="F22" s="38" t="s">
        <v>282</v>
      </c>
      <c r="G22" s="39">
        <v>128058</v>
      </c>
      <c r="H22" s="39">
        <v>24783</v>
      </c>
      <c r="I22" s="39">
        <v>9071</v>
      </c>
      <c r="J22" s="39">
        <v>9048</v>
      </c>
      <c r="K22" s="39">
        <v>6772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41">
        <f t="shared" si="0"/>
        <v>24891</v>
      </c>
      <c r="R22" s="30"/>
      <c r="S22" s="30"/>
      <c r="T22" s="30"/>
      <c r="U22" s="30"/>
      <c r="V22" s="30"/>
      <c r="W22" s="30"/>
      <c r="X22" s="30"/>
      <c r="Y22" s="30"/>
    </row>
    <row r="23" spans="1:25" s="26" customFormat="1" ht="63.75" x14ac:dyDescent="0.2">
      <c r="A23" s="21">
        <v>16</v>
      </c>
      <c r="B23" s="36" t="s">
        <v>227</v>
      </c>
      <c r="C23" s="37" t="s">
        <v>712</v>
      </c>
      <c r="D23" s="36" t="s">
        <v>283</v>
      </c>
      <c r="E23" s="38" t="s">
        <v>281</v>
      </c>
      <c r="F23" s="38" t="s">
        <v>282</v>
      </c>
      <c r="G23" s="39">
        <v>426467</v>
      </c>
      <c r="H23" s="39">
        <v>119053</v>
      </c>
      <c r="I23" s="39">
        <v>43577</v>
      </c>
      <c r="J23" s="39">
        <v>43467</v>
      </c>
      <c r="K23" s="39">
        <v>32532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1">
        <f t="shared" si="0"/>
        <v>119576</v>
      </c>
      <c r="R23" s="30"/>
      <c r="S23" s="30"/>
      <c r="T23" s="30"/>
      <c r="U23" s="30"/>
      <c r="V23" s="30"/>
      <c r="W23" s="30"/>
      <c r="X23" s="30"/>
      <c r="Y23" s="30"/>
    </row>
    <row r="24" spans="1:25" s="26" customFormat="1" ht="76.5" x14ac:dyDescent="0.2">
      <c r="A24" s="21">
        <v>17</v>
      </c>
      <c r="B24" s="31" t="s">
        <v>227</v>
      </c>
      <c r="C24" s="32" t="s">
        <v>284</v>
      </c>
      <c r="D24" s="31" t="s">
        <v>285</v>
      </c>
      <c r="E24" s="31" t="s">
        <v>286</v>
      </c>
      <c r="F24" s="31" t="s">
        <v>287</v>
      </c>
      <c r="G24" s="33">
        <v>151196</v>
      </c>
      <c r="H24" s="33">
        <v>42439</v>
      </c>
      <c r="I24" s="34">
        <v>5581</v>
      </c>
      <c r="J24" s="34">
        <v>5568</v>
      </c>
      <c r="K24" s="34">
        <v>5554</v>
      </c>
      <c r="L24" s="34">
        <v>5540</v>
      </c>
      <c r="M24" s="34">
        <v>5526</v>
      </c>
      <c r="N24" s="34">
        <v>5512</v>
      </c>
      <c r="O24" s="34">
        <v>5498</v>
      </c>
      <c r="P24" s="34">
        <v>4115</v>
      </c>
      <c r="Q24" s="35">
        <f t="shared" si="0"/>
        <v>42894</v>
      </c>
      <c r="R24" s="30"/>
      <c r="S24" s="30"/>
      <c r="T24" s="30"/>
      <c r="U24" s="30"/>
      <c r="V24" s="30"/>
      <c r="W24" s="30"/>
      <c r="X24" s="30"/>
      <c r="Y24" s="30"/>
    </row>
    <row r="25" spans="1:25" s="26" customFormat="1" ht="25.5" x14ac:dyDescent="0.2">
      <c r="A25" s="42">
        <v>18</v>
      </c>
      <c r="B25" s="49" t="s">
        <v>227</v>
      </c>
      <c r="C25" s="50" t="s">
        <v>707</v>
      </c>
      <c r="D25" s="49" t="s">
        <v>288</v>
      </c>
      <c r="E25" s="49" t="s">
        <v>289</v>
      </c>
      <c r="F25" s="49" t="s">
        <v>290</v>
      </c>
      <c r="G25" s="51">
        <v>186591</v>
      </c>
      <c r="H25" s="52">
        <v>74346</v>
      </c>
      <c r="I25" s="53">
        <v>23075</v>
      </c>
      <c r="J25" s="54">
        <v>23017</v>
      </c>
      <c r="K25" s="54">
        <v>22959</v>
      </c>
      <c r="L25" s="54">
        <v>5668</v>
      </c>
      <c r="M25" s="54">
        <v>0</v>
      </c>
      <c r="N25" s="54">
        <v>0</v>
      </c>
      <c r="O25" s="54">
        <v>0</v>
      </c>
      <c r="P25" s="54">
        <v>0</v>
      </c>
      <c r="Q25" s="55">
        <f t="shared" si="0"/>
        <v>74719</v>
      </c>
      <c r="R25" s="30"/>
      <c r="S25" s="30"/>
      <c r="T25" s="30"/>
      <c r="U25" s="30"/>
      <c r="V25" s="30"/>
      <c r="W25" s="30"/>
      <c r="X25" s="30"/>
      <c r="Y25" s="30"/>
    </row>
    <row r="26" spans="1:25" s="26" customFormat="1" ht="76.5" x14ac:dyDescent="0.2">
      <c r="A26" s="21">
        <v>19</v>
      </c>
      <c r="B26" s="31" t="s">
        <v>227</v>
      </c>
      <c r="C26" s="32" t="s">
        <v>291</v>
      </c>
      <c r="D26" s="31" t="s">
        <v>292</v>
      </c>
      <c r="E26" s="31" t="s">
        <v>293</v>
      </c>
      <c r="F26" s="31" t="s">
        <v>294</v>
      </c>
      <c r="G26" s="33">
        <v>184387</v>
      </c>
      <c r="H26" s="33">
        <v>43452</v>
      </c>
      <c r="I26" s="34">
        <v>5219</v>
      </c>
      <c r="J26" s="34">
        <v>5207</v>
      </c>
      <c r="K26" s="34">
        <v>5194</v>
      </c>
      <c r="L26" s="34">
        <v>5181</v>
      </c>
      <c r="M26" s="34">
        <v>5168</v>
      </c>
      <c r="N26" s="34">
        <v>5155</v>
      </c>
      <c r="O26" s="34">
        <v>5142</v>
      </c>
      <c r="P26" s="34">
        <v>7689</v>
      </c>
      <c r="Q26" s="35">
        <f t="shared" si="0"/>
        <v>43955</v>
      </c>
      <c r="R26" s="30"/>
      <c r="S26" s="30"/>
      <c r="T26" s="30"/>
      <c r="U26" s="30"/>
      <c r="V26" s="30"/>
      <c r="W26" s="30"/>
      <c r="X26" s="30"/>
      <c r="Y26" s="30"/>
    </row>
    <row r="27" spans="1:25" s="26" customFormat="1" ht="51" x14ac:dyDescent="0.2">
      <c r="A27" s="21">
        <v>20</v>
      </c>
      <c r="B27" s="31" t="s">
        <v>227</v>
      </c>
      <c r="C27" s="32" t="s">
        <v>295</v>
      </c>
      <c r="D27" s="31" t="s">
        <v>296</v>
      </c>
      <c r="E27" s="31" t="s">
        <v>297</v>
      </c>
      <c r="F27" s="31" t="s">
        <v>298</v>
      </c>
      <c r="G27" s="56">
        <v>36001</v>
      </c>
      <c r="H27" s="33">
        <v>13272</v>
      </c>
      <c r="I27" s="57">
        <v>3824</v>
      </c>
      <c r="J27" s="34">
        <v>3815</v>
      </c>
      <c r="K27" s="34">
        <v>3805</v>
      </c>
      <c r="L27" s="34">
        <v>1899</v>
      </c>
      <c r="M27" s="34">
        <v>0</v>
      </c>
      <c r="N27" s="34">
        <v>0</v>
      </c>
      <c r="O27" s="34">
        <v>0</v>
      </c>
      <c r="P27" s="34">
        <v>0</v>
      </c>
      <c r="Q27" s="35">
        <f t="shared" si="0"/>
        <v>13343</v>
      </c>
      <c r="R27" s="30"/>
      <c r="S27" s="30"/>
      <c r="T27" s="30"/>
      <c r="U27" s="30"/>
      <c r="V27" s="30"/>
      <c r="W27" s="30"/>
      <c r="X27" s="30"/>
      <c r="Y27" s="30"/>
    </row>
    <row r="28" spans="1:25" s="26" customFormat="1" ht="51" x14ac:dyDescent="0.2">
      <c r="A28" s="42">
        <v>21</v>
      </c>
      <c r="B28" s="31" t="s">
        <v>227</v>
      </c>
      <c r="C28" s="32" t="s">
        <v>299</v>
      </c>
      <c r="D28" s="31" t="s">
        <v>300</v>
      </c>
      <c r="E28" s="31" t="s">
        <v>301</v>
      </c>
      <c r="F28" s="31" t="s">
        <v>298</v>
      </c>
      <c r="G28" s="56">
        <v>35830</v>
      </c>
      <c r="H28" s="33">
        <v>13202</v>
      </c>
      <c r="I28" s="57">
        <v>3804</v>
      </c>
      <c r="J28" s="34">
        <v>3794</v>
      </c>
      <c r="K28" s="34">
        <v>3785</v>
      </c>
      <c r="L28" s="34">
        <v>1889</v>
      </c>
      <c r="M28" s="34">
        <v>0</v>
      </c>
      <c r="N28" s="34">
        <v>0</v>
      </c>
      <c r="O28" s="34">
        <v>0</v>
      </c>
      <c r="P28" s="34">
        <v>0</v>
      </c>
      <c r="Q28" s="35">
        <f t="shared" si="0"/>
        <v>13272</v>
      </c>
      <c r="R28" s="30"/>
      <c r="S28" s="30"/>
      <c r="T28" s="30"/>
      <c r="U28" s="30"/>
      <c r="V28" s="30"/>
      <c r="W28" s="30"/>
      <c r="X28" s="30"/>
      <c r="Y28" s="30"/>
    </row>
    <row r="29" spans="1:25" s="26" customFormat="1" ht="38.25" x14ac:dyDescent="0.2">
      <c r="A29" s="21">
        <v>22</v>
      </c>
      <c r="B29" s="36" t="s">
        <v>227</v>
      </c>
      <c r="C29" s="58" t="s">
        <v>705</v>
      </c>
      <c r="D29" s="36" t="s">
        <v>302</v>
      </c>
      <c r="E29" s="38" t="s">
        <v>303</v>
      </c>
      <c r="F29" s="38" t="s">
        <v>298</v>
      </c>
      <c r="G29" s="39">
        <v>98806</v>
      </c>
      <c r="H29" s="39">
        <v>37394</v>
      </c>
      <c r="I29" s="39">
        <v>10775</v>
      </c>
      <c r="J29" s="39">
        <v>10747</v>
      </c>
      <c r="K29" s="39">
        <v>10720</v>
      </c>
      <c r="L29" s="39">
        <v>5351</v>
      </c>
      <c r="M29" s="39">
        <v>0</v>
      </c>
      <c r="N29" s="39">
        <v>0</v>
      </c>
      <c r="O29" s="40">
        <v>0</v>
      </c>
      <c r="P29" s="39">
        <v>0</v>
      </c>
      <c r="Q29" s="41">
        <f t="shared" si="0"/>
        <v>37593</v>
      </c>
      <c r="R29" s="30"/>
      <c r="S29" s="30"/>
      <c r="T29" s="30"/>
      <c r="U29" s="30"/>
      <c r="V29" s="30"/>
      <c r="W29" s="30"/>
      <c r="X29" s="30"/>
      <c r="Y29" s="30"/>
    </row>
    <row r="30" spans="1:25" s="26" customFormat="1" ht="38.25" x14ac:dyDescent="0.2">
      <c r="A30" s="21">
        <v>23</v>
      </c>
      <c r="B30" s="31" t="s">
        <v>227</v>
      </c>
      <c r="C30" s="32" t="s">
        <v>304</v>
      </c>
      <c r="D30" s="31" t="s">
        <v>305</v>
      </c>
      <c r="E30" s="31" t="s">
        <v>306</v>
      </c>
      <c r="F30" s="31" t="s">
        <v>307</v>
      </c>
      <c r="G30" s="56">
        <v>387136</v>
      </c>
      <c r="H30" s="33">
        <v>268056</v>
      </c>
      <c r="I30" s="57">
        <v>20528</v>
      </c>
      <c r="J30" s="34">
        <v>20477</v>
      </c>
      <c r="K30" s="34">
        <v>20428</v>
      </c>
      <c r="L30" s="34">
        <v>20377</v>
      </c>
      <c r="M30" s="34">
        <v>20326</v>
      </c>
      <c r="N30" s="34">
        <v>20276</v>
      </c>
      <c r="O30" s="34">
        <v>20227</v>
      </c>
      <c r="P30" s="34">
        <v>130242</v>
      </c>
      <c r="Q30" s="41">
        <f t="shared" si="0"/>
        <v>272881</v>
      </c>
      <c r="R30" s="30"/>
      <c r="S30" s="30"/>
      <c r="T30" s="30"/>
      <c r="U30" s="30"/>
      <c r="V30" s="30"/>
      <c r="W30" s="30"/>
      <c r="X30" s="30"/>
      <c r="Y30" s="30"/>
    </row>
    <row r="31" spans="1:25" s="26" customFormat="1" ht="53.25" customHeight="1" x14ac:dyDescent="0.2">
      <c r="A31" s="42">
        <v>24</v>
      </c>
      <c r="B31" s="36" t="s">
        <v>227</v>
      </c>
      <c r="C31" s="58" t="s">
        <v>713</v>
      </c>
      <c r="D31" s="36" t="s">
        <v>308</v>
      </c>
      <c r="E31" s="38" t="s">
        <v>309</v>
      </c>
      <c r="F31" s="38" t="s">
        <v>310</v>
      </c>
      <c r="G31" s="39">
        <v>220260</v>
      </c>
      <c r="H31" s="39">
        <v>83342</v>
      </c>
      <c r="I31" s="39">
        <v>24014</v>
      </c>
      <c r="J31" s="39">
        <v>23953</v>
      </c>
      <c r="K31" s="39">
        <v>23893</v>
      </c>
      <c r="L31" s="39">
        <v>11927</v>
      </c>
      <c r="M31" s="39">
        <v>0</v>
      </c>
      <c r="N31" s="39">
        <v>0</v>
      </c>
      <c r="O31" s="40">
        <v>0</v>
      </c>
      <c r="P31" s="39">
        <v>0</v>
      </c>
      <c r="Q31" s="41">
        <f t="shared" si="0"/>
        <v>83787</v>
      </c>
      <c r="R31" s="30"/>
      <c r="S31" s="30"/>
      <c r="T31" s="30"/>
      <c r="U31" s="30"/>
      <c r="V31" s="30"/>
      <c r="W31" s="30"/>
      <c r="X31" s="30"/>
      <c r="Y31" s="30"/>
    </row>
    <row r="32" spans="1:25" s="26" customFormat="1" ht="51" x14ac:dyDescent="0.2">
      <c r="A32" s="21">
        <v>25</v>
      </c>
      <c r="B32" s="36" t="s">
        <v>227</v>
      </c>
      <c r="C32" s="37" t="s">
        <v>714</v>
      </c>
      <c r="D32" s="36" t="s">
        <v>311</v>
      </c>
      <c r="E32" s="38" t="s">
        <v>312</v>
      </c>
      <c r="F32" s="38" t="s">
        <v>313</v>
      </c>
      <c r="G32" s="39">
        <v>80000</v>
      </c>
      <c r="H32" s="39">
        <v>32445</v>
      </c>
      <c r="I32" s="39">
        <v>8731</v>
      </c>
      <c r="J32" s="39">
        <v>8709</v>
      </c>
      <c r="K32" s="39">
        <v>8687</v>
      </c>
      <c r="L32" s="39">
        <v>6501</v>
      </c>
      <c r="M32" s="39">
        <v>0</v>
      </c>
      <c r="N32" s="39">
        <v>0</v>
      </c>
      <c r="O32" s="40">
        <v>0</v>
      </c>
      <c r="P32" s="39">
        <v>0</v>
      </c>
      <c r="Q32" s="41">
        <f t="shared" si="0"/>
        <v>32628</v>
      </c>
      <c r="R32" s="30"/>
      <c r="S32" s="30"/>
      <c r="T32" s="30"/>
      <c r="U32" s="30"/>
      <c r="V32" s="30"/>
      <c r="W32" s="30"/>
      <c r="X32" s="30"/>
      <c r="Y32" s="30"/>
    </row>
    <row r="33" spans="1:25" s="26" customFormat="1" ht="38.25" x14ac:dyDescent="0.2">
      <c r="A33" s="21">
        <v>26</v>
      </c>
      <c r="B33" s="31" t="s">
        <v>227</v>
      </c>
      <c r="C33" s="32" t="s">
        <v>314</v>
      </c>
      <c r="D33" s="31" t="s">
        <v>315</v>
      </c>
      <c r="E33" s="31" t="s">
        <v>312</v>
      </c>
      <c r="F33" s="31" t="s">
        <v>316</v>
      </c>
      <c r="G33" s="56">
        <v>54708</v>
      </c>
      <c r="H33" s="33">
        <v>6081</v>
      </c>
      <c r="I33" s="57">
        <v>6092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41">
        <f t="shared" si="0"/>
        <v>6092</v>
      </c>
      <c r="R33" s="30"/>
      <c r="S33" s="30"/>
      <c r="T33" s="30"/>
      <c r="U33" s="30"/>
      <c r="V33" s="30"/>
      <c r="W33" s="30"/>
      <c r="X33" s="30"/>
      <c r="Y33" s="30"/>
    </row>
    <row r="34" spans="1:25" s="26" customFormat="1" ht="38.25" x14ac:dyDescent="0.2">
      <c r="A34" s="42">
        <v>27</v>
      </c>
      <c r="B34" s="31" t="s">
        <v>227</v>
      </c>
      <c r="C34" s="32" t="s">
        <v>317</v>
      </c>
      <c r="D34" s="31" t="s">
        <v>318</v>
      </c>
      <c r="E34" s="31" t="s">
        <v>319</v>
      </c>
      <c r="F34" s="31" t="s">
        <v>320</v>
      </c>
      <c r="G34" s="56">
        <v>299523</v>
      </c>
      <c r="H34" s="33">
        <v>208560</v>
      </c>
      <c r="I34" s="57">
        <v>15691</v>
      </c>
      <c r="J34" s="34">
        <v>15652</v>
      </c>
      <c r="K34" s="34">
        <v>15615</v>
      </c>
      <c r="L34" s="34">
        <v>15575</v>
      </c>
      <c r="M34" s="34">
        <v>15537</v>
      </c>
      <c r="N34" s="34">
        <v>15498</v>
      </c>
      <c r="O34" s="34">
        <v>15461</v>
      </c>
      <c r="P34" s="34">
        <v>103351</v>
      </c>
      <c r="Q34" s="41">
        <f t="shared" si="0"/>
        <v>212380</v>
      </c>
      <c r="R34" s="30"/>
      <c r="S34" s="30"/>
      <c r="T34" s="30"/>
      <c r="U34" s="30"/>
      <c r="V34" s="30"/>
      <c r="W34" s="30"/>
      <c r="X34" s="30"/>
      <c r="Y34" s="30"/>
    </row>
    <row r="35" spans="1:25" s="26" customFormat="1" ht="38.25" x14ac:dyDescent="0.2">
      <c r="A35" s="21">
        <v>28</v>
      </c>
      <c r="B35" s="31" t="s">
        <v>227</v>
      </c>
      <c r="C35" s="32" t="s">
        <v>321</v>
      </c>
      <c r="D35" s="31" t="s">
        <v>322</v>
      </c>
      <c r="E35" s="31" t="s">
        <v>323</v>
      </c>
      <c r="F35" s="31" t="s">
        <v>324</v>
      </c>
      <c r="G35" s="56">
        <v>58458</v>
      </c>
      <c r="H35" s="33">
        <v>22485</v>
      </c>
      <c r="I35" s="57">
        <v>6051</v>
      </c>
      <c r="J35" s="34">
        <v>6035</v>
      </c>
      <c r="K35" s="34">
        <v>6020</v>
      </c>
      <c r="L35" s="34">
        <v>4506</v>
      </c>
      <c r="M35" s="34">
        <v>0</v>
      </c>
      <c r="N35" s="34">
        <v>0</v>
      </c>
      <c r="O35" s="34">
        <v>0</v>
      </c>
      <c r="P35" s="34">
        <v>0</v>
      </c>
      <c r="Q35" s="41">
        <f t="shared" si="0"/>
        <v>22612</v>
      </c>
      <c r="R35" s="30"/>
      <c r="S35" s="30"/>
      <c r="T35" s="30"/>
      <c r="U35" s="30"/>
      <c r="V35" s="30"/>
      <c r="W35" s="30"/>
      <c r="X35" s="30"/>
      <c r="Y35" s="30"/>
    </row>
    <row r="36" spans="1:25" s="26" customFormat="1" ht="38.25" x14ac:dyDescent="0.2">
      <c r="A36" s="21">
        <v>29</v>
      </c>
      <c r="B36" s="31" t="s">
        <v>227</v>
      </c>
      <c r="C36" s="32" t="s">
        <v>325</v>
      </c>
      <c r="D36" s="31" t="s">
        <v>326</v>
      </c>
      <c r="E36" s="31" t="s">
        <v>327</v>
      </c>
      <c r="F36" s="31" t="s">
        <v>328</v>
      </c>
      <c r="G36" s="56">
        <v>480161</v>
      </c>
      <c r="H36" s="33">
        <v>385105</v>
      </c>
      <c r="I36" s="57">
        <v>21568</v>
      </c>
      <c r="J36" s="34">
        <v>21516</v>
      </c>
      <c r="K36" s="34">
        <v>21466</v>
      </c>
      <c r="L36" s="34">
        <v>21411</v>
      </c>
      <c r="M36" s="34">
        <v>21359</v>
      </c>
      <c r="N36" s="34">
        <v>21307</v>
      </c>
      <c r="O36" s="34">
        <v>21256</v>
      </c>
      <c r="P36" s="34">
        <v>244695</v>
      </c>
      <c r="Q36" s="41">
        <f t="shared" si="0"/>
        <v>394578</v>
      </c>
      <c r="R36" s="30"/>
      <c r="S36" s="30"/>
      <c r="T36" s="30"/>
      <c r="U36" s="30"/>
      <c r="V36" s="30"/>
      <c r="W36" s="30"/>
      <c r="X36" s="30"/>
      <c r="Y36" s="30"/>
    </row>
    <row r="37" spans="1:25" s="26" customFormat="1" ht="38.25" x14ac:dyDescent="0.2">
      <c r="A37" s="42">
        <v>30</v>
      </c>
      <c r="B37" s="31" t="s">
        <v>227</v>
      </c>
      <c r="C37" s="32" t="s">
        <v>329</v>
      </c>
      <c r="D37" s="31" t="s">
        <v>330</v>
      </c>
      <c r="E37" s="31" t="s">
        <v>331</v>
      </c>
      <c r="F37" s="31" t="s">
        <v>332</v>
      </c>
      <c r="G37" s="33">
        <v>1300000</v>
      </c>
      <c r="H37" s="33">
        <v>910000</v>
      </c>
      <c r="I37" s="34">
        <v>67281</v>
      </c>
      <c r="J37" s="34">
        <v>67116</v>
      </c>
      <c r="K37" s="34">
        <v>66957</v>
      </c>
      <c r="L37" s="34">
        <v>66787</v>
      </c>
      <c r="M37" s="34">
        <v>66622</v>
      </c>
      <c r="N37" s="34">
        <v>66457</v>
      </c>
      <c r="O37" s="34">
        <v>66296</v>
      </c>
      <c r="P37" s="34">
        <v>459444</v>
      </c>
      <c r="Q37" s="35">
        <f t="shared" si="0"/>
        <v>926960</v>
      </c>
      <c r="R37" s="30"/>
      <c r="S37" s="30"/>
      <c r="T37" s="30"/>
      <c r="U37" s="30"/>
      <c r="V37" s="30"/>
      <c r="W37" s="30"/>
      <c r="X37" s="30"/>
      <c r="Y37" s="30"/>
    </row>
    <row r="38" spans="1:25" s="26" customFormat="1" ht="63.75" x14ac:dyDescent="0.2">
      <c r="A38" s="21">
        <v>31</v>
      </c>
      <c r="B38" s="31" t="s">
        <v>227</v>
      </c>
      <c r="C38" s="32" t="s">
        <v>333</v>
      </c>
      <c r="D38" s="31" t="s">
        <v>334</v>
      </c>
      <c r="E38" s="31" t="s">
        <v>335</v>
      </c>
      <c r="F38" s="31" t="s">
        <v>264</v>
      </c>
      <c r="G38" s="56">
        <v>151608</v>
      </c>
      <c r="H38" s="33">
        <v>112233</v>
      </c>
      <c r="I38" s="57">
        <v>8157</v>
      </c>
      <c r="J38" s="34">
        <v>8137</v>
      </c>
      <c r="K38" s="34">
        <v>8118</v>
      </c>
      <c r="L38" s="34">
        <v>8097</v>
      </c>
      <c r="M38" s="34">
        <v>8078</v>
      </c>
      <c r="N38" s="34">
        <v>8058</v>
      </c>
      <c r="O38" s="34">
        <v>8038</v>
      </c>
      <c r="P38" s="34">
        <v>57676</v>
      </c>
      <c r="Q38" s="35">
        <f t="shared" si="0"/>
        <v>114359</v>
      </c>
      <c r="R38" s="30"/>
      <c r="S38" s="30"/>
      <c r="T38" s="30"/>
      <c r="U38" s="30"/>
      <c r="V38" s="30"/>
      <c r="W38" s="30"/>
      <c r="X38" s="30"/>
      <c r="Y38" s="30"/>
    </row>
    <row r="39" spans="1:25" s="26" customFormat="1" ht="25.5" x14ac:dyDescent="0.2">
      <c r="A39" s="21">
        <v>32</v>
      </c>
      <c r="B39" s="31" t="s">
        <v>227</v>
      </c>
      <c r="C39" s="32" t="s">
        <v>336</v>
      </c>
      <c r="D39" s="31" t="s">
        <v>337</v>
      </c>
      <c r="E39" s="31" t="s">
        <v>335</v>
      </c>
      <c r="F39" s="31" t="s">
        <v>338</v>
      </c>
      <c r="G39" s="56">
        <v>242413</v>
      </c>
      <c r="H39" s="33">
        <v>192731</v>
      </c>
      <c r="I39" s="57">
        <v>10497</v>
      </c>
      <c r="J39" s="34">
        <v>10471</v>
      </c>
      <c r="K39" s="34">
        <v>10447</v>
      </c>
      <c r="L39" s="34">
        <v>10420</v>
      </c>
      <c r="M39" s="34">
        <v>10395</v>
      </c>
      <c r="N39" s="34">
        <v>10370</v>
      </c>
      <c r="O39" s="34">
        <v>10345</v>
      </c>
      <c r="P39" s="34">
        <v>124660</v>
      </c>
      <c r="Q39" s="35">
        <f t="shared" si="0"/>
        <v>197605</v>
      </c>
      <c r="R39" s="30"/>
      <c r="S39" s="30"/>
      <c r="T39" s="30"/>
      <c r="U39" s="30"/>
      <c r="V39" s="30"/>
      <c r="W39" s="30"/>
      <c r="X39" s="30"/>
      <c r="Y39" s="30"/>
    </row>
    <row r="40" spans="1:25" s="26" customFormat="1" ht="114.75" x14ac:dyDescent="0.2">
      <c r="A40" s="42">
        <v>33</v>
      </c>
      <c r="B40" s="31" t="s">
        <v>227</v>
      </c>
      <c r="C40" s="32" t="s">
        <v>339</v>
      </c>
      <c r="D40" s="31" t="s">
        <v>340</v>
      </c>
      <c r="E40" s="31" t="s">
        <v>341</v>
      </c>
      <c r="F40" s="31" t="s">
        <v>342</v>
      </c>
      <c r="G40" s="56">
        <v>1637158</v>
      </c>
      <c r="H40" s="33">
        <v>1407476</v>
      </c>
      <c r="I40" s="57">
        <v>60993</v>
      </c>
      <c r="J40" s="34">
        <v>60847</v>
      </c>
      <c r="K40" s="34">
        <v>60710</v>
      </c>
      <c r="L40" s="34">
        <v>60556</v>
      </c>
      <c r="M40" s="34">
        <v>60411</v>
      </c>
      <c r="N40" s="34">
        <v>60265</v>
      </c>
      <c r="O40" s="34">
        <v>60126</v>
      </c>
      <c r="P40" s="57">
        <v>1028530</v>
      </c>
      <c r="Q40" s="35">
        <f t="shared" si="0"/>
        <v>1452438</v>
      </c>
      <c r="R40" s="30"/>
      <c r="S40" s="30"/>
      <c r="T40" s="30"/>
      <c r="U40" s="30"/>
      <c r="V40" s="30"/>
      <c r="W40" s="30"/>
      <c r="X40" s="30"/>
      <c r="Y40" s="30"/>
    </row>
    <row r="41" spans="1:25" s="26" customFormat="1" ht="38.25" x14ac:dyDescent="0.2">
      <c r="A41" s="21">
        <v>34</v>
      </c>
      <c r="B41" s="31" t="s">
        <v>227</v>
      </c>
      <c r="C41" s="32" t="s">
        <v>343</v>
      </c>
      <c r="D41" s="31" t="s">
        <v>344</v>
      </c>
      <c r="E41" s="31" t="s">
        <v>341</v>
      </c>
      <c r="F41" s="31" t="s">
        <v>345</v>
      </c>
      <c r="G41" s="56">
        <v>88488</v>
      </c>
      <c r="H41" s="33">
        <v>57988</v>
      </c>
      <c r="I41" s="34">
        <v>6249</v>
      </c>
      <c r="J41" s="34">
        <v>6233</v>
      </c>
      <c r="K41" s="34">
        <v>6218</v>
      </c>
      <c r="L41" s="34">
        <v>6202</v>
      </c>
      <c r="M41" s="34">
        <v>6187</v>
      </c>
      <c r="N41" s="34">
        <v>6171</v>
      </c>
      <c r="O41" s="34">
        <v>6156</v>
      </c>
      <c r="P41" s="34">
        <v>15322</v>
      </c>
      <c r="Q41" s="35">
        <f t="shared" si="0"/>
        <v>58738</v>
      </c>
      <c r="R41" s="30"/>
      <c r="S41" s="30"/>
      <c r="T41" s="30"/>
      <c r="U41" s="30"/>
      <c r="V41" s="30"/>
      <c r="W41" s="30"/>
      <c r="X41" s="30"/>
      <c r="Y41" s="30"/>
    </row>
    <row r="42" spans="1:25" s="26" customFormat="1" ht="25.5" x14ac:dyDescent="0.2">
      <c r="A42" s="21">
        <v>35</v>
      </c>
      <c r="B42" s="31" t="s">
        <v>227</v>
      </c>
      <c r="C42" s="32" t="s">
        <v>346</v>
      </c>
      <c r="D42" s="31" t="s">
        <v>347</v>
      </c>
      <c r="E42" s="31" t="s">
        <v>348</v>
      </c>
      <c r="F42" s="31" t="s">
        <v>349</v>
      </c>
      <c r="G42" s="56">
        <v>166843</v>
      </c>
      <c r="H42" s="33">
        <v>109326</v>
      </c>
      <c r="I42" s="57">
        <v>11781</v>
      </c>
      <c r="J42" s="34">
        <v>11751</v>
      </c>
      <c r="K42" s="34">
        <v>11723</v>
      </c>
      <c r="L42" s="34">
        <v>11693</v>
      </c>
      <c r="M42" s="34">
        <v>11664</v>
      </c>
      <c r="N42" s="34">
        <v>11635</v>
      </c>
      <c r="O42" s="34">
        <v>11606</v>
      </c>
      <c r="P42" s="57">
        <v>28887</v>
      </c>
      <c r="Q42" s="35">
        <f t="shared" si="0"/>
        <v>110740</v>
      </c>
      <c r="R42" s="30"/>
      <c r="S42" s="30"/>
      <c r="T42" s="30"/>
      <c r="U42" s="30"/>
      <c r="V42" s="30"/>
      <c r="W42" s="30"/>
      <c r="X42" s="30"/>
      <c r="Y42" s="30"/>
    </row>
    <row r="43" spans="1:25" s="26" customFormat="1" ht="38.25" x14ac:dyDescent="0.2">
      <c r="A43" s="42">
        <v>36</v>
      </c>
      <c r="B43" s="31" t="s">
        <v>227</v>
      </c>
      <c r="C43" s="32" t="s">
        <v>350</v>
      </c>
      <c r="D43" s="31" t="s">
        <v>351</v>
      </c>
      <c r="E43" s="31" t="s">
        <v>352</v>
      </c>
      <c r="F43" s="31" t="s">
        <v>353</v>
      </c>
      <c r="G43" s="56">
        <v>265803</v>
      </c>
      <c r="H43" s="33">
        <v>199184</v>
      </c>
      <c r="I43" s="57">
        <v>14004</v>
      </c>
      <c r="J43" s="34">
        <v>13969</v>
      </c>
      <c r="K43" s="34">
        <v>13936</v>
      </c>
      <c r="L43" s="34">
        <v>13901</v>
      </c>
      <c r="M43" s="34">
        <v>13867</v>
      </c>
      <c r="N43" s="34">
        <v>13832</v>
      </c>
      <c r="O43" s="34">
        <v>13799</v>
      </c>
      <c r="P43" s="57">
        <v>105776</v>
      </c>
      <c r="Q43" s="35">
        <f t="shared" si="0"/>
        <v>203084</v>
      </c>
      <c r="R43" s="30"/>
      <c r="S43" s="30"/>
      <c r="T43" s="30"/>
      <c r="U43" s="30"/>
      <c r="V43" s="30"/>
      <c r="W43" s="30"/>
      <c r="X43" s="30"/>
      <c r="Y43" s="30"/>
    </row>
    <row r="44" spans="1:25" s="26" customFormat="1" ht="25.5" x14ac:dyDescent="0.2">
      <c r="A44" s="21">
        <v>37</v>
      </c>
      <c r="B44" s="31" t="s">
        <v>227</v>
      </c>
      <c r="C44" s="32" t="s">
        <v>354</v>
      </c>
      <c r="D44" s="31" t="s">
        <v>355</v>
      </c>
      <c r="E44" s="31" t="s">
        <v>356</v>
      </c>
      <c r="F44" s="31" t="s">
        <v>357</v>
      </c>
      <c r="G44" s="56">
        <v>610898</v>
      </c>
      <c r="H44" s="33">
        <v>508266</v>
      </c>
      <c r="I44" s="57">
        <v>21816</v>
      </c>
      <c r="J44" s="34">
        <v>21764</v>
      </c>
      <c r="K44" s="34">
        <v>21715</v>
      </c>
      <c r="L44" s="34">
        <v>21660</v>
      </c>
      <c r="M44" s="34">
        <v>21608</v>
      </c>
      <c r="N44" s="34">
        <v>21556</v>
      </c>
      <c r="O44" s="34">
        <v>21507</v>
      </c>
      <c r="P44" s="57">
        <v>373039</v>
      </c>
      <c r="Q44" s="35">
        <f t="shared" si="0"/>
        <v>524665</v>
      </c>
      <c r="R44" s="30"/>
      <c r="S44" s="30"/>
      <c r="T44" s="30"/>
      <c r="U44" s="30"/>
      <c r="V44" s="30"/>
      <c r="W44" s="30"/>
      <c r="X44" s="30"/>
      <c r="Y44" s="30"/>
    </row>
    <row r="45" spans="1:25" s="26" customFormat="1" ht="76.5" x14ac:dyDescent="0.2">
      <c r="A45" s="21">
        <v>38</v>
      </c>
      <c r="B45" s="36" t="s">
        <v>227</v>
      </c>
      <c r="C45" s="37" t="s">
        <v>715</v>
      </c>
      <c r="D45" s="36" t="s">
        <v>358</v>
      </c>
      <c r="E45" s="38" t="s">
        <v>359</v>
      </c>
      <c r="F45" s="38" t="s">
        <v>360</v>
      </c>
      <c r="G45" s="39">
        <v>663400</v>
      </c>
      <c r="H45" s="39">
        <v>323209</v>
      </c>
      <c r="I45" s="39">
        <v>68836</v>
      </c>
      <c r="J45" s="39">
        <v>68664</v>
      </c>
      <c r="K45" s="39">
        <v>68493</v>
      </c>
      <c r="L45" s="39">
        <v>68319</v>
      </c>
      <c r="M45" s="39">
        <v>51136</v>
      </c>
      <c r="N45" s="39">
        <v>0</v>
      </c>
      <c r="O45" s="40">
        <v>0</v>
      </c>
      <c r="P45" s="39">
        <v>0</v>
      </c>
      <c r="Q45" s="41">
        <f t="shared" si="0"/>
        <v>325448</v>
      </c>
      <c r="R45" s="30"/>
      <c r="S45" s="30"/>
      <c r="T45" s="30"/>
      <c r="U45" s="30"/>
      <c r="V45" s="30"/>
      <c r="W45" s="30"/>
      <c r="X45" s="30"/>
      <c r="Y45" s="30"/>
    </row>
    <row r="46" spans="1:25" s="26" customFormat="1" ht="51" x14ac:dyDescent="0.2">
      <c r="A46" s="42">
        <v>39</v>
      </c>
      <c r="B46" s="31" t="s">
        <v>227</v>
      </c>
      <c r="C46" s="32" t="s">
        <v>361</v>
      </c>
      <c r="D46" s="31" t="s">
        <v>362</v>
      </c>
      <c r="E46" s="31" t="s">
        <v>363</v>
      </c>
      <c r="F46" s="31" t="s">
        <v>364</v>
      </c>
      <c r="G46" s="33">
        <v>693304</v>
      </c>
      <c r="H46" s="33">
        <v>508464</v>
      </c>
      <c r="I46" s="34">
        <v>47495</v>
      </c>
      <c r="J46" s="34">
        <v>47377</v>
      </c>
      <c r="K46" s="34">
        <v>47263</v>
      </c>
      <c r="L46" s="34">
        <v>47143</v>
      </c>
      <c r="M46" s="34">
        <v>47026</v>
      </c>
      <c r="N46" s="34">
        <v>46909</v>
      </c>
      <c r="O46" s="34">
        <v>46793</v>
      </c>
      <c r="P46" s="34">
        <v>186001</v>
      </c>
      <c r="Q46" s="35">
        <f t="shared" si="0"/>
        <v>516007</v>
      </c>
      <c r="R46" s="30"/>
      <c r="S46" s="30"/>
      <c r="T46" s="30"/>
      <c r="U46" s="30"/>
      <c r="V46" s="30"/>
      <c r="W46" s="30"/>
      <c r="X46" s="30"/>
      <c r="Y46" s="30"/>
    </row>
    <row r="47" spans="1:25" s="26" customFormat="1" ht="38.25" x14ac:dyDescent="0.2">
      <c r="A47" s="21">
        <v>40</v>
      </c>
      <c r="B47" s="31" t="s">
        <v>227</v>
      </c>
      <c r="C47" s="32" t="s">
        <v>365</v>
      </c>
      <c r="D47" s="31" t="s">
        <v>366</v>
      </c>
      <c r="E47" s="31" t="s">
        <v>367</v>
      </c>
      <c r="F47" s="31" t="s">
        <v>368</v>
      </c>
      <c r="G47" s="56">
        <v>118952</v>
      </c>
      <c r="H47" s="33">
        <v>80680</v>
      </c>
      <c r="I47" s="34">
        <v>8269</v>
      </c>
      <c r="J47" s="34">
        <v>8249</v>
      </c>
      <c r="K47" s="34">
        <v>8229</v>
      </c>
      <c r="L47" s="34">
        <v>8208</v>
      </c>
      <c r="M47" s="34">
        <v>8188</v>
      </c>
      <c r="N47" s="34">
        <v>8167</v>
      </c>
      <c r="O47" s="34">
        <v>8147</v>
      </c>
      <c r="P47" s="34">
        <v>24317</v>
      </c>
      <c r="Q47" s="35">
        <f t="shared" si="0"/>
        <v>81774</v>
      </c>
      <c r="R47" s="30"/>
      <c r="S47" s="30"/>
      <c r="T47" s="30"/>
      <c r="U47" s="30"/>
      <c r="V47" s="30"/>
      <c r="W47" s="30"/>
      <c r="X47" s="30"/>
      <c r="Y47" s="30"/>
    </row>
    <row r="48" spans="1:25" s="26" customFormat="1" ht="38.25" x14ac:dyDescent="0.2">
      <c r="A48" s="21">
        <v>41</v>
      </c>
      <c r="B48" s="31" t="s">
        <v>227</v>
      </c>
      <c r="C48" s="32" t="s">
        <v>369</v>
      </c>
      <c r="D48" s="31" t="s">
        <v>370</v>
      </c>
      <c r="E48" s="31" t="s">
        <v>371</v>
      </c>
      <c r="F48" s="31" t="s">
        <v>372</v>
      </c>
      <c r="G48" s="33">
        <v>400000</v>
      </c>
      <c r="H48" s="33">
        <v>333360</v>
      </c>
      <c r="I48" s="34">
        <v>17504</v>
      </c>
      <c r="J48" s="34">
        <v>17464</v>
      </c>
      <c r="K48" s="34">
        <v>17424</v>
      </c>
      <c r="L48" s="34">
        <v>17380</v>
      </c>
      <c r="M48" s="34">
        <v>17338</v>
      </c>
      <c r="N48" s="34">
        <v>17295</v>
      </c>
      <c r="O48" s="34">
        <v>17254</v>
      </c>
      <c r="P48" s="34">
        <v>220448</v>
      </c>
      <c r="Q48" s="35">
        <f t="shared" si="0"/>
        <v>342107</v>
      </c>
      <c r="R48" s="30"/>
      <c r="S48" s="30"/>
      <c r="T48" s="30"/>
      <c r="U48" s="30"/>
      <c r="V48" s="30"/>
      <c r="W48" s="30"/>
      <c r="X48" s="30"/>
      <c r="Y48" s="30"/>
    </row>
    <row r="49" spans="1:25" s="26" customFormat="1" ht="63.75" x14ac:dyDescent="0.2">
      <c r="A49" s="42">
        <v>42</v>
      </c>
      <c r="B49" s="31" t="s">
        <v>227</v>
      </c>
      <c r="C49" s="32" t="s">
        <v>373</v>
      </c>
      <c r="D49" s="31" t="s">
        <v>374</v>
      </c>
      <c r="E49" s="31" t="s">
        <v>375</v>
      </c>
      <c r="F49" s="31" t="s">
        <v>376</v>
      </c>
      <c r="G49" s="33">
        <v>131949</v>
      </c>
      <c r="H49" s="33">
        <v>66920</v>
      </c>
      <c r="I49" s="34">
        <v>6858</v>
      </c>
      <c r="J49" s="34">
        <v>6842</v>
      </c>
      <c r="K49" s="34">
        <v>6825</v>
      </c>
      <c r="L49" s="34">
        <v>6808</v>
      </c>
      <c r="M49" s="34">
        <v>6791</v>
      </c>
      <c r="N49" s="34">
        <v>6774</v>
      </c>
      <c r="O49" s="34">
        <v>6757</v>
      </c>
      <c r="P49" s="34">
        <v>20171</v>
      </c>
      <c r="Q49" s="35">
        <f t="shared" si="0"/>
        <v>67826</v>
      </c>
      <c r="R49" s="30"/>
      <c r="S49" s="30"/>
      <c r="T49" s="30"/>
      <c r="U49" s="30"/>
      <c r="V49" s="30"/>
      <c r="W49" s="30"/>
      <c r="X49" s="30"/>
      <c r="Y49" s="30"/>
    </row>
    <row r="50" spans="1:25" s="26" customFormat="1" ht="51" x14ac:dyDescent="0.2">
      <c r="A50" s="21">
        <v>43</v>
      </c>
      <c r="B50" s="31" t="s">
        <v>227</v>
      </c>
      <c r="C50" s="32" t="s">
        <v>377</v>
      </c>
      <c r="D50" s="31" t="s">
        <v>378</v>
      </c>
      <c r="E50" s="31" t="s">
        <v>375</v>
      </c>
      <c r="F50" s="31" t="s">
        <v>376</v>
      </c>
      <c r="G50" s="33">
        <v>117679</v>
      </c>
      <c r="H50" s="33">
        <v>49480</v>
      </c>
      <c r="I50" s="34">
        <v>5071</v>
      </c>
      <c r="J50" s="34">
        <v>5059</v>
      </c>
      <c r="K50" s="34">
        <v>5047</v>
      </c>
      <c r="L50" s="34">
        <v>5034</v>
      </c>
      <c r="M50" s="34">
        <v>5021</v>
      </c>
      <c r="N50" s="34">
        <v>5009</v>
      </c>
      <c r="O50" s="34">
        <v>4996</v>
      </c>
      <c r="P50" s="34">
        <v>14914</v>
      </c>
      <c r="Q50" s="35">
        <f t="shared" si="0"/>
        <v>50151</v>
      </c>
      <c r="R50" s="30"/>
      <c r="S50" s="30"/>
      <c r="T50" s="30"/>
      <c r="U50" s="30"/>
      <c r="V50" s="30"/>
      <c r="W50" s="30"/>
      <c r="X50" s="30"/>
      <c r="Y50" s="30"/>
    </row>
    <row r="51" spans="1:25" s="26" customFormat="1" ht="51" x14ac:dyDescent="0.2">
      <c r="A51" s="21">
        <v>44</v>
      </c>
      <c r="B51" s="31" t="s">
        <v>227</v>
      </c>
      <c r="C51" s="32" t="s">
        <v>379</v>
      </c>
      <c r="D51" s="31" t="s">
        <v>380</v>
      </c>
      <c r="E51" s="31" t="s">
        <v>381</v>
      </c>
      <c r="F51" s="31" t="s">
        <v>382</v>
      </c>
      <c r="G51" s="56">
        <v>95705</v>
      </c>
      <c r="H51" s="33">
        <v>33180</v>
      </c>
      <c r="I51" s="57">
        <v>6717</v>
      </c>
      <c r="J51" s="34">
        <v>6701</v>
      </c>
      <c r="K51" s="34">
        <v>6684</v>
      </c>
      <c r="L51" s="34">
        <v>6667</v>
      </c>
      <c r="M51" s="34">
        <v>6650</v>
      </c>
      <c r="N51" s="34">
        <v>1</v>
      </c>
      <c r="O51" s="34">
        <v>0</v>
      </c>
      <c r="P51" s="34">
        <v>0</v>
      </c>
      <c r="Q51" s="35">
        <f t="shared" si="0"/>
        <v>33420</v>
      </c>
      <c r="R51" s="30"/>
      <c r="S51" s="30"/>
      <c r="T51" s="30"/>
      <c r="U51" s="30"/>
      <c r="V51" s="30"/>
      <c r="W51" s="30"/>
      <c r="X51" s="30"/>
      <c r="Y51" s="30"/>
    </row>
    <row r="52" spans="1:25" s="26" customFormat="1" ht="63.75" x14ac:dyDescent="0.2">
      <c r="A52" s="42">
        <v>45</v>
      </c>
      <c r="B52" s="31" t="s">
        <v>227</v>
      </c>
      <c r="C52" s="32" t="s">
        <v>383</v>
      </c>
      <c r="D52" s="31" t="s">
        <v>384</v>
      </c>
      <c r="E52" s="31" t="s">
        <v>381</v>
      </c>
      <c r="F52" s="31" t="s">
        <v>360</v>
      </c>
      <c r="G52" s="56">
        <v>92003</v>
      </c>
      <c r="H52" s="33">
        <v>30419</v>
      </c>
      <c r="I52" s="57">
        <v>6479</v>
      </c>
      <c r="J52" s="34">
        <v>6462</v>
      </c>
      <c r="K52" s="34">
        <v>6446</v>
      </c>
      <c r="L52" s="34">
        <v>6430</v>
      </c>
      <c r="M52" s="34">
        <v>4813</v>
      </c>
      <c r="N52" s="34">
        <v>0</v>
      </c>
      <c r="O52" s="34">
        <v>0</v>
      </c>
      <c r="P52" s="34">
        <v>0</v>
      </c>
      <c r="Q52" s="35">
        <f t="shared" si="0"/>
        <v>30630</v>
      </c>
      <c r="R52" s="30"/>
      <c r="S52" s="30"/>
      <c r="T52" s="30"/>
      <c r="U52" s="30"/>
      <c r="V52" s="30"/>
      <c r="W52" s="30"/>
      <c r="X52" s="30"/>
      <c r="Y52" s="30"/>
    </row>
    <row r="53" spans="1:25" s="26" customFormat="1" ht="89.25" x14ac:dyDescent="0.2">
      <c r="A53" s="21">
        <v>46</v>
      </c>
      <c r="B53" s="31" t="s">
        <v>227</v>
      </c>
      <c r="C53" s="32" t="s">
        <v>385</v>
      </c>
      <c r="D53" s="31" t="s">
        <v>386</v>
      </c>
      <c r="E53" s="31" t="s">
        <v>387</v>
      </c>
      <c r="F53" s="31" t="s">
        <v>388</v>
      </c>
      <c r="G53" s="56">
        <v>238827</v>
      </c>
      <c r="H53" s="33">
        <v>189222</v>
      </c>
      <c r="I53" s="57">
        <v>12883</v>
      </c>
      <c r="J53" s="34">
        <v>12851</v>
      </c>
      <c r="K53" s="34">
        <v>12821</v>
      </c>
      <c r="L53" s="34">
        <v>12788</v>
      </c>
      <c r="M53" s="34">
        <v>12757</v>
      </c>
      <c r="N53" s="34">
        <v>12726</v>
      </c>
      <c r="O53" s="34">
        <v>12695</v>
      </c>
      <c r="P53" s="34">
        <v>103528</v>
      </c>
      <c r="Q53" s="35">
        <f t="shared" si="0"/>
        <v>193049</v>
      </c>
      <c r="R53" s="30"/>
      <c r="S53" s="30"/>
      <c r="T53" s="30"/>
      <c r="U53" s="30"/>
      <c r="V53" s="30"/>
      <c r="W53" s="30"/>
      <c r="X53" s="30"/>
      <c r="Y53" s="30"/>
    </row>
    <row r="54" spans="1:25" s="26" customFormat="1" ht="38.25" x14ac:dyDescent="0.2">
      <c r="A54" s="21">
        <v>47</v>
      </c>
      <c r="B54" s="31" t="s">
        <v>227</v>
      </c>
      <c r="C54" s="32" t="s">
        <v>369</v>
      </c>
      <c r="D54" s="31" t="s">
        <v>389</v>
      </c>
      <c r="E54" s="31" t="s">
        <v>390</v>
      </c>
      <c r="F54" s="31" t="s">
        <v>391</v>
      </c>
      <c r="G54" s="33">
        <v>399990</v>
      </c>
      <c r="H54" s="33">
        <v>364095</v>
      </c>
      <c r="I54" s="34">
        <v>18893</v>
      </c>
      <c r="J54" s="34">
        <v>18850</v>
      </c>
      <c r="K54" s="34">
        <v>18807</v>
      </c>
      <c r="L54" s="34">
        <v>18759</v>
      </c>
      <c r="M54" s="34">
        <v>18714</v>
      </c>
      <c r="N54" s="34">
        <v>18668</v>
      </c>
      <c r="O54" s="34">
        <v>18624</v>
      </c>
      <c r="P54" s="34">
        <v>242448</v>
      </c>
      <c r="Q54" s="35">
        <f t="shared" si="0"/>
        <v>373763</v>
      </c>
      <c r="R54" s="30"/>
      <c r="S54" s="30"/>
      <c r="T54" s="30"/>
      <c r="U54" s="30"/>
      <c r="V54" s="30"/>
      <c r="W54" s="30"/>
      <c r="X54" s="30"/>
      <c r="Y54" s="30"/>
    </row>
    <row r="55" spans="1:25" s="26" customFormat="1" ht="76.5" x14ac:dyDescent="0.2">
      <c r="A55" s="42">
        <v>48</v>
      </c>
      <c r="B55" s="31" t="s">
        <v>227</v>
      </c>
      <c r="C55" s="32" t="s">
        <v>392</v>
      </c>
      <c r="D55" s="31" t="s">
        <v>393</v>
      </c>
      <c r="E55" s="31" t="s">
        <v>394</v>
      </c>
      <c r="F55" s="31" t="s">
        <v>395</v>
      </c>
      <c r="G55" s="56">
        <v>4102470</v>
      </c>
      <c r="H55" s="33">
        <v>3804192</v>
      </c>
      <c r="I55" s="57">
        <v>158768</v>
      </c>
      <c r="J55" s="34">
        <v>158389</v>
      </c>
      <c r="K55" s="34">
        <v>158035</v>
      </c>
      <c r="L55" s="34">
        <v>157633</v>
      </c>
      <c r="M55" s="34">
        <v>157256</v>
      </c>
      <c r="N55" s="34">
        <v>156878</v>
      </c>
      <c r="O55" s="34">
        <v>156519</v>
      </c>
      <c r="P55" s="34">
        <v>2827066</v>
      </c>
      <c r="Q55" s="35">
        <f t="shared" si="0"/>
        <v>3930544</v>
      </c>
      <c r="R55" s="30"/>
      <c r="S55" s="30"/>
      <c r="T55" s="30"/>
      <c r="U55" s="30"/>
      <c r="V55" s="30"/>
      <c r="W55" s="30"/>
      <c r="X55" s="30"/>
      <c r="Y55" s="30"/>
    </row>
    <row r="56" spans="1:25" s="26" customFormat="1" ht="51" x14ac:dyDescent="0.2">
      <c r="A56" s="21">
        <v>49</v>
      </c>
      <c r="B56" s="31" t="s">
        <v>227</v>
      </c>
      <c r="C56" s="32" t="s">
        <v>396</v>
      </c>
      <c r="D56" s="31" t="s">
        <v>397</v>
      </c>
      <c r="E56" s="31" t="s">
        <v>398</v>
      </c>
      <c r="F56" s="31" t="s">
        <v>364</v>
      </c>
      <c r="G56" s="33">
        <v>1100000</v>
      </c>
      <c r="H56" s="33">
        <v>806696</v>
      </c>
      <c r="I56" s="34">
        <v>75352</v>
      </c>
      <c r="J56" s="34">
        <v>75166</v>
      </c>
      <c r="K56" s="34">
        <v>74984</v>
      </c>
      <c r="L56" s="34">
        <v>74794</v>
      </c>
      <c r="M56" s="34">
        <v>74609</v>
      </c>
      <c r="N56" s="34">
        <v>74423</v>
      </c>
      <c r="O56" s="34">
        <v>74239</v>
      </c>
      <c r="P56" s="34">
        <v>295098</v>
      </c>
      <c r="Q56" s="35">
        <f t="shared" si="0"/>
        <v>818665</v>
      </c>
      <c r="R56" s="30"/>
      <c r="S56" s="30"/>
      <c r="T56" s="30"/>
      <c r="U56" s="30"/>
      <c r="V56" s="30"/>
      <c r="W56" s="30"/>
      <c r="X56" s="30"/>
      <c r="Y56" s="30"/>
    </row>
    <row r="57" spans="1:25" s="26" customFormat="1" ht="38.25" x14ac:dyDescent="0.2">
      <c r="A57" s="21">
        <v>50</v>
      </c>
      <c r="B57" s="31" t="s">
        <v>227</v>
      </c>
      <c r="C57" s="32" t="s">
        <v>399</v>
      </c>
      <c r="D57" s="31" t="s">
        <v>400</v>
      </c>
      <c r="E57" s="31" t="s">
        <v>401</v>
      </c>
      <c r="F57" s="31" t="s">
        <v>402</v>
      </c>
      <c r="G57" s="56">
        <v>574514</v>
      </c>
      <c r="H57" s="33">
        <v>485686</v>
      </c>
      <c r="I57" s="57">
        <v>24914</v>
      </c>
      <c r="J57" s="34">
        <v>24854</v>
      </c>
      <c r="K57" s="34">
        <v>24797</v>
      </c>
      <c r="L57" s="34">
        <v>24734</v>
      </c>
      <c r="M57" s="34">
        <v>24674</v>
      </c>
      <c r="N57" s="34">
        <v>24614</v>
      </c>
      <c r="O57" s="34">
        <v>24556</v>
      </c>
      <c r="P57" s="34">
        <v>325599</v>
      </c>
      <c r="Q57" s="35">
        <f t="shared" si="0"/>
        <v>498742</v>
      </c>
      <c r="R57" s="30"/>
      <c r="S57" s="30"/>
      <c r="T57" s="30"/>
      <c r="U57" s="30"/>
      <c r="V57" s="30"/>
      <c r="W57" s="30"/>
      <c r="X57" s="30"/>
      <c r="Y57" s="30"/>
    </row>
    <row r="58" spans="1:25" s="26" customFormat="1" ht="38.25" x14ac:dyDescent="0.2">
      <c r="A58" s="42">
        <v>51</v>
      </c>
      <c r="B58" s="31" t="s">
        <v>227</v>
      </c>
      <c r="C58" s="32" t="s">
        <v>403</v>
      </c>
      <c r="D58" s="31" t="s">
        <v>404</v>
      </c>
      <c r="E58" s="31" t="s">
        <v>401</v>
      </c>
      <c r="F58" s="31" t="s">
        <v>405</v>
      </c>
      <c r="G58" s="56">
        <v>642766</v>
      </c>
      <c r="H58" s="33">
        <v>565284</v>
      </c>
      <c r="I58" s="57">
        <v>23592</v>
      </c>
      <c r="J58" s="34">
        <v>23536</v>
      </c>
      <c r="K58" s="34">
        <v>23483</v>
      </c>
      <c r="L58" s="34">
        <v>23424</v>
      </c>
      <c r="M58" s="34">
        <v>23367</v>
      </c>
      <c r="N58" s="34">
        <v>23311</v>
      </c>
      <c r="O58" s="34">
        <v>23258</v>
      </c>
      <c r="P58" s="34">
        <v>420090</v>
      </c>
      <c r="Q58" s="35">
        <f t="shared" si="0"/>
        <v>584061</v>
      </c>
      <c r="R58" s="30"/>
      <c r="S58" s="30"/>
      <c r="T58" s="30"/>
      <c r="U58" s="30"/>
      <c r="V58" s="30"/>
      <c r="W58" s="30"/>
      <c r="X58" s="30"/>
      <c r="Y58" s="30"/>
    </row>
    <row r="59" spans="1:25" s="26" customFormat="1" ht="76.5" x14ac:dyDescent="0.2">
      <c r="A59" s="21">
        <v>52</v>
      </c>
      <c r="B59" s="31" t="s">
        <v>227</v>
      </c>
      <c r="C59" s="32" t="s">
        <v>406</v>
      </c>
      <c r="D59" s="31" t="s">
        <v>407</v>
      </c>
      <c r="E59" s="31" t="s">
        <v>401</v>
      </c>
      <c r="F59" s="31" t="s">
        <v>408</v>
      </c>
      <c r="G59" s="56">
        <v>238305</v>
      </c>
      <c r="H59" s="33">
        <v>191394</v>
      </c>
      <c r="I59" s="57">
        <v>12828</v>
      </c>
      <c r="J59" s="34">
        <v>12797</v>
      </c>
      <c r="K59" s="34">
        <v>12767</v>
      </c>
      <c r="L59" s="34">
        <v>12734</v>
      </c>
      <c r="M59" s="34">
        <v>12703</v>
      </c>
      <c r="N59" s="34">
        <v>12672</v>
      </c>
      <c r="O59" s="34">
        <v>12641</v>
      </c>
      <c r="P59" s="34">
        <v>106183</v>
      </c>
      <c r="Q59" s="35">
        <f t="shared" si="0"/>
        <v>195325</v>
      </c>
      <c r="R59" s="30"/>
      <c r="S59" s="30"/>
      <c r="T59" s="30"/>
      <c r="U59" s="30"/>
      <c r="V59" s="30"/>
      <c r="W59" s="30"/>
      <c r="X59" s="30"/>
      <c r="Y59" s="30"/>
    </row>
    <row r="60" spans="1:25" s="26" customFormat="1" ht="38.25" x14ac:dyDescent="0.2">
      <c r="A60" s="21">
        <v>53</v>
      </c>
      <c r="B60" s="31" t="s">
        <v>227</v>
      </c>
      <c r="C60" s="32" t="s">
        <v>409</v>
      </c>
      <c r="D60" s="31" t="s">
        <v>410</v>
      </c>
      <c r="E60" s="31" t="s">
        <v>401</v>
      </c>
      <c r="F60" s="31" t="s">
        <v>405</v>
      </c>
      <c r="G60" s="56">
        <v>772384</v>
      </c>
      <c r="H60" s="33">
        <v>673404</v>
      </c>
      <c r="I60" s="57">
        <v>28104</v>
      </c>
      <c r="J60" s="34">
        <v>28037</v>
      </c>
      <c r="K60" s="34">
        <v>27975</v>
      </c>
      <c r="L60" s="34">
        <v>27904</v>
      </c>
      <c r="M60" s="34">
        <v>27837</v>
      </c>
      <c r="N60" s="34">
        <v>27770</v>
      </c>
      <c r="O60" s="34">
        <v>27706</v>
      </c>
      <c r="P60" s="34">
        <v>500439</v>
      </c>
      <c r="Q60" s="35">
        <f t="shared" si="0"/>
        <v>695772</v>
      </c>
      <c r="R60" s="30"/>
      <c r="S60" s="30"/>
      <c r="T60" s="30"/>
      <c r="U60" s="30"/>
      <c r="V60" s="30"/>
      <c r="W60" s="30"/>
      <c r="X60" s="30"/>
      <c r="Y60" s="30"/>
    </row>
    <row r="61" spans="1:25" s="26" customFormat="1" ht="51" x14ac:dyDescent="0.2">
      <c r="A61" s="42">
        <v>54</v>
      </c>
      <c r="B61" s="31" t="s">
        <v>227</v>
      </c>
      <c r="C61" s="32" t="s">
        <v>411</v>
      </c>
      <c r="D61" s="31" t="s">
        <v>412</v>
      </c>
      <c r="E61" s="31" t="s">
        <v>413</v>
      </c>
      <c r="F61" s="31" t="s">
        <v>414</v>
      </c>
      <c r="G61" s="56">
        <v>831260</v>
      </c>
      <c r="H61" s="33">
        <v>744587</v>
      </c>
      <c r="I61" s="57">
        <v>30792</v>
      </c>
      <c r="J61" s="34">
        <v>30719</v>
      </c>
      <c r="K61" s="34">
        <v>30650</v>
      </c>
      <c r="L61" s="34">
        <v>30572</v>
      </c>
      <c r="M61" s="34">
        <v>30499</v>
      </c>
      <c r="N61" s="34">
        <v>30426</v>
      </c>
      <c r="O61" s="34">
        <v>30356</v>
      </c>
      <c r="P61" s="34">
        <v>555541</v>
      </c>
      <c r="Q61" s="35">
        <f t="shared" si="0"/>
        <v>769555</v>
      </c>
      <c r="R61" s="30"/>
      <c r="S61" s="30"/>
      <c r="T61" s="30"/>
      <c r="U61" s="30"/>
      <c r="V61" s="30"/>
      <c r="W61" s="30"/>
      <c r="X61" s="30"/>
      <c r="Y61" s="30"/>
    </row>
    <row r="62" spans="1:25" s="26" customFormat="1" ht="76.5" x14ac:dyDescent="0.2">
      <c r="A62" s="21">
        <v>55</v>
      </c>
      <c r="B62" s="31" t="s">
        <v>227</v>
      </c>
      <c r="C62" s="32" t="s">
        <v>415</v>
      </c>
      <c r="D62" s="31" t="s">
        <v>416</v>
      </c>
      <c r="E62" s="31" t="s">
        <v>417</v>
      </c>
      <c r="F62" s="31" t="s">
        <v>418</v>
      </c>
      <c r="G62" s="56">
        <v>828319</v>
      </c>
      <c r="H62" s="33">
        <v>567530</v>
      </c>
      <c r="I62" s="57">
        <v>23470</v>
      </c>
      <c r="J62" s="34">
        <v>23414</v>
      </c>
      <c r="K62" s="34">
        <v>23362</v>
      </c>
      <c r="L62" s="34">
        <v>23302</v>
      </c>
      <c r="M62" s="34">
        <v>23247</v>
      </c>
      <c r="N62" s="34">
        <v>23191</v>
      </c>
      <c r="O62" s="34">
        <v>23138</v>
      </c>
      <c r="P62" s="34">
        <v>423438</v>
      </c>
      <c r="Q62" s="35">
        <f t="shared" si="0"/>
        <v>586562</v>
      </c>
      <c r="R62" s="30"/>
      <c r="S62" s="30"/>
      <c r="T62" s="30"/>
      <c r="U62" s="30"/>
      <c r="V62" s="30"/>
      <c r="W62" s="30"/>
      <c r="X62" s="30"/>
      <c r="Y62" s="30"/>
    </row>
    <row r="63" spans="1:25" s="26" customFormat="1" ht="51" x14ac:dyDescent="0.2">
      <c r="A63" s="21">
        <v>56</v>
      </c>
      <c r="B63" s="31" t="s">
        <v>227</v>
      </c>
      <c r="C63" s="32" t="s">
        <v>419</v>
      </c>
      <c r="D63" s="31" t="s">
        <v>420</v>
      </c>
      <c r="E63" s="31" t="s">
        <v>417</v>
      </c>
      <c r="F63" s="31" t="s">
        <v>421</v>
      </c>
      <c r="G63" s="56">
        <v>123486</v>
      </c>
      <c r="H63" s="33">
        <v>19500</v>
      </c>
      <c r="I63" s="57">
        <v>19538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5">
        <f t="shared" si="0"/>
        <v>19538</v>
      </c>
      <c r="R63" s="30"/>
      <c r="S63" s="30"/>
      <c r="T63" s="30"/>
      <c r="U63" s="30"/>
      <c r="V63" s="30"/>
      <c r="W63" s="30"/>
      <c r="X63" s="30"/>
      <c r="Y63" s="30"/>
    </row>
    <row r="64" spans="1:25" s="26" customFormat="1" ht="51" x14ac:dyDescent="0.2">
      <c r="A64" s="42">
        <v>57</v>
      </c>
      <c r="B64" s="31" t="s">
        <v>227</v>
      </c>
      <c r="C64" s="32" t="s">
        <v>422</v>
      </c>
      <c r="D64" s="31" t="s">
        <v>423</v>
      </c>
      <c r="E64" s="31" t="s">
        <v>417</v>
      </c>
      <c r="F64" s="31" t="s">
        <v>282</v>
      </c>
      <c r="G64" s="56">
        <v>129372</v>
      </c>
      <c r="H64" s="33">
        <v>52712</v>
      </c>
      <c r="I64" s="57">
        <v>19294</v>
      </c>
      <c r="J64" s="34">
        <v>19245</v>
      </c>
      <c r="K64" s="34">
        <v>14404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5">
        <f t="shared" si="0"/>
        <v>52943</v>
      </c>
      <c r="R64" s="30"/>
      <c r="S64" s="30"/>
      <c r="T64" s="30"/>
      <c r="U64" s="30"/>
      <c r="V64" s="30"/>
      <c r="W64" s="30"/>
      <c r="X64" s="30"/>
      <c r="Y64" s="30"/>
    </row>
    <row r="65" spans="1:25" s="26" customFormat="1" ht="38.25" x14ac:dyDescent="0.2">
      <c r="A65" s="21">
        <v>58</v>
      </c>
      <c r="B65" s="31" t="s">
        <v>227</v>
      </c>
      <c r="C65" s="32" t="s">
        <v>424</v>
      </c>
      <c r="D65" s="31" t="s">
        <v>425</v>
      </c>
      <c r="E65" s="31" t="s">
        <v>426</v>
      </c>
      <c r="F65" s="31" t="s">
        <v>427</v>
      </c>
      <c r="G65" s="56">
        <v>274947</v>
      </c>
      <c r="H65" s="33">
        <v>211420</v>
      </c>
      <c r="I65" s="57">
        <v>19748</v>
      </c>
      <c r="J65" s="34">
        <v>19700</v>
      </c>
      <c r="K65" s="34">
        <v>19652</v>
      </c>
      <c r="L65" s="34">
        <v>19602</v>
      </c>
      <c r="M65" s="34">
        <v>19554</v>
      </c>
      <c r="N65" s="34">
        <v>19505</v>
      </c>
      <c r="O65" s="34">
        <v>19457</v>
      </c>
      <c r="P65" s="34">
        <v>77338</v>
      </c>
      <c r="Q65" s="35">
        <f t="shared" si="0"/>
        <v>214556</v>
      </c>
      <c r="R65" s="30"/>
      <c r="S65" s="30"/>
      <c r="T65" s="30"/>
      <c r="U65" s="30"/>
      <c r="V65" s="30"/>
      <c r="W65" s="30"/>
      <c r="X65" s="30"/>
      <c r="Y65" s="30"/>
    </row>
    <row r="66" spans="1:25" s="26" customFormat="1" ht="63.75" x14ac:dyDescent="0.2">
      <c r="A66" s="21">
        <v>59</v>
      </c>
      <c r="B66" s="31" t="s">
        <v>227</v>
      </c>
      <c r="C66" s="32" t="s">
        <v>428</v>
      </c>
      <c r="D66" s="31" t="s">
        <v>429</v>
      </c>
      <c r="E66" s="31" t="s">
        <v>430</v>
      </c>
      <c r="F66" s="31" t="s">
        <v>431</v>
      </c>
      <c r="G66" s="56">
        <v>995818</v>
      </c>
      <c r="H66" s="33">
        <v>127316</v>
      </c>
      <c r="I66" s="57">
        <v>18504</v>
      </c>
      <c r="J66" s="34">
        <v>18457</v>
      </c>
      <c r="K66" s="34">
        <v>18412</v>
      </c>
      <c r="L66" s="34">
        <v>18365</v>
      </c>
      <c r="M66" s="34">
        <v>18319</v>
      </c>
      <c r="N66" s="34">
        <v>18273</v>
      </c>
      <c r="O66" s="34">
        <v>18227</v>
      </c>
      <c r="P66" s="34">
        <v>3</v>
      </c>
      <c r="Q66" s="35">
        <f t="shared" si="0"/>
        <v>128560</v>
      </c>
      <c r="R66" s="30"/>
      <c r="S66" s="30"/>
      <c r="T66" s="30"/>
      <c r="U66" s="30"/>
      <c r="V66" s="30"/>
      <c r="W66" s="30"/>
      <c r="X66" s="30"/>
      <c r="Y66" s="30"/>
    </row>
    <row r="67" spans="1:25" s="26" customFormat="1" ht="38.25" x14ac:dyDescent="0.2">
      <c r="A67" s="42">
        <v>60</v>
      </c>
      <c r="B67" s="31" t="s">
        <v>227</v>
      </c>
      <c r="C67" s="32" t="s">
        <v>432</v>
      </c>
      <c r="D67" s="31" t="s">
        <v>433</v>
      </c>
      <c r="E67" s="31" t="s">
        <v>434</v>
      </c>
      <c r="F67" s="31" t="s">
        <v>364</v>
      </c>
      <c r="G67" s="56">
        <v>303578</v>
      </c>
      <c r="H67" s="33">
        <v>238568</v>
      </c>
      <c r="I67" s="57">
        <v>22284</v>
      </c>
      <c r="J67" s="34">
        <v>22229</v>
      </c>
      <c r="K67" s="34">
        <v>22175</v>
      </c>
      <c r="L67" s="34">
        <v>22119</v>
      </c>
      <c r="M67" s="34">
        <v>22064</v>
      </c>
      <c r="N67" s="34">
        <v>22009</v>
      </c>
      <c r="O67" s="34">
        <v>21955</v>
      </c>
      <c r="P67" s="34">
        <v>87271</v>
      </c>
      <c r="Q67" s="35">
        <f t="shared" si="0"/>
        <v>242106</v>
      </c>
      <c r="R67" s="30"/>
      <c r="S67" s="30"/>
      <c r="T67" s="30"/>
      <c r="U67" s="30"/>
      <c r="V67" s="30"/>
      <c r="W67" s="30"/>
      <c r="X67" s="30"/>
      <c r="Y67" s="30"/>
    </row>
    <row r="68" spans="1:25" s="26" customFormat="1" ht="51" x14ac:dyDescent="0.2">
      <c r="A68" s="21">
        <v>61</v>
      </c>
      <c r="B68" s="31" t="s">
        <v>227</v>
      </c>
      <c r="C68" s="32" t="s">
        <v>435</v>
      </c>
      <c r="D68" s="31" t="s">
        <v>436</v>
      </c>
      <c r="E68" s="31" t="s">
        <v>437</v>
      </c>
      <c r="F68" s="31" t="s">
        <v>438</v>
      </c>
      <c r="G68" s="56">
        <v>65969</v>
      </c>
      <c r="H68" s="33">
        <v>16496</v>
      </c>
      <c r="I68" s="57">
        <v>16531</v>
      </c>
      <c r="J68" s="34">
        <v>2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5">
        <f t="shared" si="0"/>
        <v>16533</v>
      </c>
      <c r="R68" s="30"/>
      <c r="S68" s="30"/>
      <c r="T68" s="30"/>
      <c r="U68" s="30"/>
      <c r="V68" s="30"/>
      <c r="W68" s="30"/>
      <c r="X68" s="30"/>
      <c r="Y68" s="30"/>
    </row>
    <row r="69" spans="1:25" s="26" customFormat="1" ht="51" x14ac:dyDescent="0.2">
      <c r="A69" s="21">
        <v>62</v>
      </c>
      <c r="B69" s="31" t="s">
        <v>227</v>
      </c>
      <c r="C69" s="32" t="s">
        <v>439</v>
      </c>
      <c r="D69" s="31" t="s">
        <v>440</v>
      </c>
      <c r="E69" s="31" t="s">
        <v>441</v>
      </c>
      <c r="F69" s="31" t="s">
        <v>442</v>
      </c>
      <c r="G69" s="33">
        <v>1987144</v>
      </c>
      <c r="H69" s="33">
        <v>1664764</v>
      </c>
      <c r="I69" s="34">
        <v>73336</v>
      </c>
      <c r="J69" s="34">
        <v>82809</v>
      </c>
      <c r="K69" s="34">
        <v>82620</v>
      </c>
      <c r="L69" s="34">
        <v>82410</v>
      </c>
      <c r="M69" s="34">
        <v>82211</v>
      </c>
      <c r="N69" s="34">
        <v>82011</v>
      </c>
      <c r="O69" s="34">
        <v>81819</v>
      </c>
      <c r="P69" s="34">
        <v>1144120</v>
      </c>
      <c r="Q69" s="35">
        <f t="shared" si="0"/>
        <v>1711336</v>
      </c>
      <c r="R69" s="30"/>
      <c r="S69" s="30"/>
      <c r="T69" s="30"/>
      <c r="U69" s="30"/>
      <c r="V69" s="30"/>
      <c r="W69" s="30"/>
      <c r="X69" s="30"/>
      <c r="Y69" s="30"/>
    </row>
    <row r="70" spans="1:25" s="26" customFormat="1" ht="63.75" x14ac:dyDescent="0.2">
      <c r="A70" s="42">
        <v>63</v>
      </c>
      <c r="B70" s="31" t="s">
        <v>227</v>
      </c>
      <c r="C70" s="32" t="s">
        <v>544</v>
      </c>
      <c r="D70" s="31" t="s">
        <v>443</v>
      </c>
      <c r="E70" s="31" t="s">
        <v>444</v>
      </c>
      <c r="F70" s="31" t="s">
        <v>445</v>
      </c>
      <c r="G70" s="56">
        <v>1011655</v>
      </c>
      <c r="H70" s="33">
        <v>346726</v>
      </c>
      <c r="I70" s="57">
        <v>13958</v>
      </c>
      <c r="J70" s="34">
        <v>13924</v>
      </c>
      <c r="K70" s="34">
        <v>13894</v>
      </c>
      <c r="L70" s="34">
        <v>13858</v>
      </c>
      <c r="M70" s="34">
        <v>13825</v>
      </c>
      <c r="N70" s="34">
        <v>13792</v>
      </c>
      <c r="O70" s="34">
        <v>13761</v>
      </c>
      <c r="P70" s="34">
        <v>261670</v>
      </c>
      <c r="Q70" s="35">
        <f t="shared" si="0"/>
        <v>358682</v>
      </c>
      <c r="R70" s="30"/>
      <c r="S70" s="30"/>
      <c r="T70" s="30"/>
      <c r="U70" s="30"/>
      <c r="V70" s="30"/>
      <c r="W70" s="30"/>
      <c r="X70" s="30"/>
      <c r="Y70" s="30"/>
    </row>
    <row r="71" spans="1:25" s="26" customFormat="1" ht="51" x14ac:dyDescent="0.2">
      <c r="A71" s="21">
        <v>64</v>
      </c>
      <c r="B71" s="31" t="s">
        <v>227</v>
      </c>
      <c r="C71" s="32" t="s">
        <v>446</v>
      </c>
      <c r="D71" s="31" t="s">
        <v>447</v>
      </c>
      <c r="E71" s="31" t="s">
        <v>444</v>
      </c>
      <c r="F71" s="31" t="s">
        <v>448</v>
      </c>
      <c r="G71" s="56">
        <v>71314</v>
      </c>
      <c r="H71" s="33">
        <v>23772</v>
      </c>
      <c r="I71" s="57">
        <v>15902</v>
      </c>
      <c r="J71" s="34">
        <v>7936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5">
        <f t="shared" si="0"/>
        <v>23838</v>
      </c>
      <c r="R71" s="30"/>
      <c r="S71" s="30"/>
      <c r="T71" s="30"/>
      <c r="U71" s="30"/>
      <c r="V71" s="30"/>
      <c r="W71" s="30"/>
      <c r="X71" s="30"/>
      <c r="Y71" s="30"/>
    </row>
    <row r="72" spans="1:25" s="26" customFormat="1" ht="38.25" x14ac:dyDescent="0.2">
      <c r="A72" s="21">
        <v>65</v>
      </c>
      <c r="B72" s="31" t="s">
        <v>227</v>
      </c>
      <c r="C72" s="32" t="s">
        <v>449</v>
      </c>
      <c r="D72" s="31" t="s">
        <v>450</v>
      </c>
      <c r="E72" s="31" t="s">
        <v>451</v>
      </c>
      <c r="F72" s="31" t="s">
        <v>452</v>
      </c>
      <c r="G72" s="33">
        <v>228362</v>
      </c>
      <c r="H72" s="33">
        <v>218268</v>
      </c>
      <c r="I72" s="34">
        <v>10700</v>
      </c>
      <c r="J72" s="34">
        <v>10675</v>
      </c>
      <c r="K72" s="34">
        <v>10651</v>
      </c>
      <c r="L72" s="34">
        <v>10624</v>
      </c>
      <c r="M72" s="34">
        <v>10598</v>
      </c>
      <c r="N72" s="34">
        <v>10573</v>
      </c>
      <c r="O72" s="34">
        <v>10548</v>
      </c>
      <c r="P72" s="34">
        <v>150040</v>
      </c>
      <c r="Q72" s="35">
        <f t="shared" ref="Q72:Q135" si="1">SUM(I72:P72)</f>
        <v>224409</v>
      </c>
      <c r="R72" s="30"/>
      <c r="S72" s="30"/>
      <c r="T72" s="30"/>
      <c r="U72" s="30"/>
      <c r="V72" s="30"/>
      <c r="W72" s="30"/>
      <c r="X72" s="30"/>
      <c r="Y72" s="30"/>
    </row>
    <row r="73" spans="1:25" s="26" customFormat="1" ht="51" x14ac:dyDescent="0.2">
      <c r="A73" s="42">
        <v>66</v>
      </c>
      <c r="B73" s="31" t="s">
        <v>227</v>
      </c>
      <c r="C73" s="32" t="s">
        <v>453</v>
      </c>
      <c r="D73" s="31" t="s">
        <v>454</v>
      </c>
      <c r="E73" s="31" t="s">
        <v>455</v>
      </c>
      <c r="F73" s="31" t="s">
        <v>431</v>
      </c>
      <c r="G73" s="33">
        <v>400000</v>
      </c>
      <c r="H73" s="33">
        <v>280000</v>
      </c>
      <c r="I73" s="34">
        <v>40694</v>
      </c>
      <c r="J73" s="34">
        <v>40592</v>
      </c>
      <c r="K73" s="34">
        <v>40492</v>
      </c>
      <c r="L73" s="34">
        <v>40390</v>
      </c>
      <c r="M73" s="34">
        <v>40289</v>
      </c>
      <c r="N73" s="34">
        <v>40187</v>
      </c>
      <c r="O73" s="34">
        <v>40086</v>
      </c>
      <c r="P73" s="34">
        <v>6</v>
      </c>
      <c r="Q73" s="35">
        <f t="shared" si="1"/>
        <v>282736</v>
      </c>
      <c r="R73" s="30"/>
      <c r="S73" s="30"/>
      <c r="T73" s="30"/>
      <c r="U73" s="30"/>
      <c r="V73" s="30"/>
      <c r="W73" s="30"/>
      <c r="X73" s="30"/>
      <c r="Y73" s="30"/>
    </row>
    <row r="74" spans="1:25" s="26" customFormat="1" ht="63.75" x14ac:dyDescent="0.2">
      <c r="A74" s="21">
        <v>67</v>
      </c>
      <c r="B74" s="31" t="s">
        <v>227</v>
      </c>
      <c r="C74" s="32" t="s">
        <v>716</v>
      </c>
      <c r="D74" s="31" t="s">
        <v>456</v>
      </c>
      <c r="E74" s="31" t="s">
        <v>457</v>
      </c>
      <c r="F74" s="31" t="s">
        <v>458</v>
      </c>
      <c r="G74" s="56">
        <v>78281</v>
      </c>
      <c r="H74" s="33">
        <v>25380</v>
      </c>
      <c r="I74" s="57">
        <v>8521</v>
      </c>
      <c r="J74" s="34">
        <v>8500</v>
      </c>
      <c r="K74" s="34">
        <v>8478</v>
      </c>
      <c r="L74" s="34">
        <v>1</v>
      </c>
      <c r="M74" s="34">
        <v>0</v>
      </c>
      <c r="N74" s="34">
        <v>0</v>
      </c>
      <c r="O74" s="34">
        <v>0</v>
      </c>
      <c r="P74" s="34">
        <v>0</v>
      </c>
      <c r="Q74" s="35">
        <f t="shared" si="1"/>
        <v>25500</v>
      </c>
      <c r="R74" s="30"/>
      <c r="S74" s="30"/>
      <c r="T74" s="30"/>
      <c r="U74" s="30"/>
      <c r="V74" s="30"/>
      <c r="W74" s="30"/>
      <c r="X74" s="30"/>
      <c r="Y74" s="30"/>
    </row>
    <row r="75" spans="1:25" s="26" customFormat="1" ht="63.75" x14ac:dyDescent="0.2">
      <c r="A75" s="21">
        <v>68</v>
      </c>
      <c r="B75" s="31" t="s">
        <v>227</v>
      </c>
      <c r="C75" s="32" t="s">
        <v>717</v>
      </c>
      <c r="D75" s="31" t="s">
        <v>459</v>
      </c>
      <c r="E75" s="31" t="s">
        <v>457</v>
      </c>
      <c r="F75" s="31" t="s">
        <v>460</v>
      </c>
      <c r="G75" s="56">
        <v>277402</v>
      </c>
      <c r="H75" s="33">
        <v>48162</v>
      </c>
      <c r="I75" s="57">
        <v>4308</v>
      </c>
      <c r="J75" s="34">
        <v>4298</v>
      </c>
      <c r="K75" s="34">
        <v>4287</v>
      </c>
      <c r="L75" s="34">
        <v>4277</v>
      </c>
      <c r="M75" s="34">
        <v>4266</v>
      </c>
      <c r="N75" s="34">
        <v>4255</v>
      </c>
      <c r="O75" s="34">
        <v>4245</v>
      </c>
      <c r="P75" s="34">
        <v>18970</v>
      </c>
      <c r="Q75" s="35">
        <f t="shared" si="1"/>
        <v>48906</v>
      </c>
      <c r="R75" s="30"/>
      <c r="S75" s="30"/>
      <c r="T75" s="30"/>
      <c r="U75" s="30"/>
      <c r="V75" s="30"/>
      <c r="W75" s="30"/>
      <c r="X75" s="30"/>
      <c r="Y75" s="30"/>
    </row>
    <row r="76" spans="1:25" s="26" customFormat="1" ht="51" x14ac:dyDescent="0.2">
      <c r="A76" s="42">
        <v>69</v>
      </c>
      <c r="B76" s="31" t="s">
        <v>227</v>
      </c>
      <c r="C76" s="32" t="s">
        <v>737</v>
      </c>
      <c r="D76" s="31" t="s">
        <v>461</v>
      </c>
      <c r="E76" s="31" t="s">
        <v>457</v>
      </c>
      <c r="F76" s="31" t="s">
        <v>458</v>
      </c>
      <c r="G76" s="56">
        <v>95373</v>
      </c>
      <c r="H76" s="33">
        <v>29688</v>
      </c>
      <c r="I76" s="34">
        <v>9967</v>
      </c>
      <c r="J76" s="34">
        <v>9942</v>
      </c>
      <c r="K76" s="34">
        <v>9917</v>
      </c>
      <c r="L76" s="34">
        <v>1</v>
      </c>
      <c r="M76" s="34">
        <v>0</v>
      </c>
      <c r="N76" s="34">
        <v>0</v>
      </c>
      <c r="O76" s="34">
        <v>0</v>
      </c>
      <c r="P76" s="34">
        <v>0</v>
      </c>
      <c r="Q76" s="35">
        <f t="shared" si="1"/>
        <v>29827</v>
      </c>
      <c r="R76" s="30"/>
      <c r="S76" s="30"/>
      <c r="T76" s="30"/>
      <c r="U76" s="30"/>
      <c r="V76" s="30"/>
      <c r="W76" s="30"/>
      <c r="X76" s="30"/>
      <c r="Y76" s="30"/>
    </row>
    <row r="77" spans="1:25" s="26" customFormat="1" ht="63.75" x14ac:dyDescent="0.2">
      <c r="A77" s="21">
        <v>70</v>
      </c>
      <c r="B77" s="31" t="s">
        <v>227</v>
      </c>
      <c r="C77" s="32" t="s">
        <v>718</v>
      </c>
      <c r="D77" s="31" t="s">
        <v>462</v>
      </c>
      <c r="E77" s="31" t="s">
        <v>457</v>
      </c>
      <c r="F77" s="31" t="s">
        <v>463</v>
      </c>
      <c r="G77" s="56">
        <v>188520</v>
      </c>
      <c r="H77" s="33">
        <v>100728</v>
      </c>
      <c r="I77" s="57">
        <v>11443</v>
      </c>
      <c r="J77" s="34">
        <v>11415</v>
      </c>
      <c r="K77" s="34">
        <v>11387</v>
      </c>
      <c r="L77" s="34">
        <v>11358</v>
      </c>
      <c r="M77" s="34">
        <v>11329</v>
      </c>
      <c r="N77" s="34">
        <v>11301</v>
      </c>
      <c r="O77" s="34">
        <v>11273</v>
      </c>
      <c r="P77" s="34">
        <v>22462</v>
      </c>
      <c r="Q77" s="35">
        <f t="shared" si="1"/>
        <v>101968</v>
      </c>
      <c r="R77" s="30"/>
      <c r="S77" s="30"/>
      <c r="T77" s="30"/>
      <c r="U77" s="30"/>
      <c r="V77" s="30"/>
      <c r="W77" s="30"/>
      <c r="X77" s="30"/>
      <c r="Y77" s="30"/>
    </row>
    <row r="78" spans="1:25" s="26" customFormat="1" ht="63.75" x14ac:dyDescent="0.2">
      <c r="A78" s="21">
        <v>71</v>
      </c>
      <c r="B78" s="31" t="s">
        <v>227</v>
      </c>
      <c r="C78" s="32" t="s">
        <v>738</v>
      </c>
      <c r="D78" s="31" t="s">
        <v>464</v>
      </c>
      <c r="E78" s="31" t="s">
        <v>457</v>
      </c>
      <c r="F78" s="31" t="s">
        <v>465</v>
      </c>
      <c r="G78" s="56">
        <v>85339</v>
      </c>
      <c r="H78" s="33">
        <v>32384</v>
      </c>
      <c r="I78" s="57">
        <v>8175</v>
      </c>
      <c r="J78" s="34">
        <v>8154</v>
      </c>
      <c r="K78" s="34">
        <v>8134</v>
      </c>
      <c r="L78" s="34">
        <v>8113</v>
      </c>
      <c r="M78" s="34">
        <v>1</v>
      </c>
      <c r="N78" s="34">
        <v>0</v>
      </c>
      <c r="O78" s="34">
        <v>0</v>
      </c>
      <c r="P78" s="34">
        <v>0</v>
      </c>
      <c r="Q78" s="35">
        <f t="shared" si="1"/>
        <v>32577</v>
      </c>
      <c r="R78" s="30"/>
      <c r="S78" s="30"/>
      <c r="T78" s="30"/>
      <c r="U78" s="30"/>
      <c r="V78" s="30"/>
      <c r="W78" s="30"/>
      <c r="X78" s="30"/>
      <c r="Y78" s="30"/>
    </row>
    <row r="79" spans="1:25" s="26" customFormat="1" ht="51" x14ac:dyDescent="0.2">
      <c r="A79" s="42">
        <v>72</v>
      </c>
      <c r="B79" s="31" t="s">
        <v>227</v>
      </c>
      <c r="C79" s="32" t="s">
        <v>719</v>
      </c>
      <c r="D79" s="31" t="s">
        <v>466</v>
      </c>
      <c r="E79" s="31" t="s">
        <v>457</v>
      </c>
      <c r="F79" s="31" t="s">
        <v>467</v>
      </c>
      <c r="G79" s="56">
        <v>198864</v>
      </c>
      <c r="H79" s="33">
        <v>140400</v>
      </c>
      <c r="I79" s="57">
        <v>11583</v>
      </c>
      <c r="J79" s="34">
        <v>11555</v>
      </c>
      <c r="K79" s="34">
        <v>11527</v>
      </c>
      <c r="L79" s="34">
        <v>11498</v>
      </c>
      <c r="M79" s="34">
        <v>11470</v>
      </c>
      <c r="N79" s="34">
        <v>11441</v>
      </c>
      <c r="O79" s="34">
        <v>11413</v>
      </c>
      <c r="P79" s="34">
        <v>62262</v>
      </c>
      <c r="Q79" s="35">
        <f t="shared" si="1"/>
        <v>142749</v>
      </c>
      <c r="R79" s="30"/>
      <c r="S79" s="30"/>
      <c r="T79" s="30"/>
      <c r="U79" s="30"/>
      <c r="V79" s="30"/>
      <c r="W79" s="30"/>
      <c r="X79" s="30"/>
      <c r="Y79" s="30"/>
    </row>
    <row r="80" spans="1:25" s="26" customFormat="1" ht="63.75" x14ac:dyDescent="0.2">
      <c r="A80" s="21">
        <v>73</v>
      </c>
      <c r="B80" s="31" t="s">
        <v>227</v>
      </c>
      <c r="C80" s="32" t="s">
        <v>720</v>
      </c>
      <c r="D80" s="31" t="s">
        <v>468</v>
      </c>
      <c r="E80" s="31" t="s">
        <v>457</v>
      </c>
      <c r="F80" s="31" t="s">
        <v>469</v>
      </c>
      <c r="G80" s="56">
        <v>227673</v>
      </c>
      <c r="H80" s="33">
        <v>180246</v>
      </c>
      <c r="I80" s="57">
        <v>11377</v>
      </c>
      <c r="J80" s="34">
        <v>11349</v>
      </c>
      <c r="K80" s="34">
        <v>11322</v>
      </c>
      <c r="L80" s="34">
        <v>11294</v>
      </c>
      <c r="M80" s="34">
        <v>11266</v>
      </c>
      <c r="N80" s="34">
        <v>11238</v>
      </c>
      <c r="O80" s="34">
        <v>11211</v>
      </c>
      <c r="P80" s="34">
        <v>105120</v>
      </c>
      <c r="Q80" s="35">
        <f t="shared" si="1"/>
        <v>184177</v>
      </c>
      <c r="R80" s="30"/>
      <c r="S80" s="30"/>
      <c r="T80" s="30"/>
      <c r="U80" s="30"/>
      <c r="V80" s="30"/>
      <c r="W80" s="30"/>
      <c r="X80" s="30"/>
      <c r="Y80" s="30"/>
    </row>
    <row r="81" spans="1:39" s="26" customFormat="1" ht="38.25" x14ac:dyDescent="0.2">
      <c r="A81" s="21">
        <v>74</v>
      </c>
      <c r="B81" s="31" t="s">
        <v>227</v>
      </c>
      <c r="C81" s="32" t="s">
        <v>470</v>
      </c>
      <c r="D81" s="31" t="s">
        <v>471</v>
      </c>
      <c r="E81" s="31" t="s">
        <v>472</v>
      </c>
      <c r="F81" s="31" t="s">
        <v>473</v>
      </c>
      <c r="G81" s="56">
        <v>10991671</v>
      </c>
      <c r="H81" s="33">
        <v>7255330</v>
      </c>
      <c r="I81" s="57">
        <v>911726</v>
      </c>
      <c r="J81" s="34">
        <v>846132</v>
      </c>
      <c r="K81" s="34">
        <v>787559</v>
      </c>
      <c r="L81" s="34">
        <v>727873</v>
      </c>
      <c r="M81" s="34">
        <v>720604</v>
      </c>
      <c r="N81" s="34">
        <v>657921</v>
      </c>
      <c r="O81" s="34">
        <v>488938</v>
      </c>
      <c r="P81" s="34">
        <v>2222827</v>
      </c>
      <c r="Q81" s="35">
        <f t="shared" si="1"/>
        <v>7363580</v>
      </c>
      <c r="R81" s="30"/>
      <c r="S81" s="30"/>
      <c r="T81" s="30"/>
      <c r="U81" s="30"/>
      <c r="V81" s="30"/>
      <c r="W81" s="30"/>
      <c r="X81" s="30"/>
      <c r="Y81" s="30"/>
      <c r="AM81" s="59"/>
    </row>
    <row r="82" spans="1:39" s="26" customFormat="1" ht="38.25" x14ac:dyDescent="0.2">
      <c r="A82" s="42">
        <v>75</v>
      </c>
      <c r="B82" s="31" t="s">
        <v>227</v>
      </c>
      <c r="C82" s="32" t="s">
        <v>474</v>
      </c>
      <c r="D82" s="31" t="s">
        <v>475</v>
      </c>
      <c r="E82" s="31" t="s">
        <v>476</v>
      </c>
      <c r="F82" s="31" t="s">
        <v>477</v>
      </c>
      <c r="G82" s="33">
        <v>126687</v>
      </c>
      <c r="H82" s="33">
        <v>38010</v>
      </c>
      <c r="I82" s="34">
        <v>25426</v>
      </c>
      <c r="J82" s="34">
        <v>12693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5">
        <f t="shared" si="1"/>
        <v>38119</v>
      </c>
      <c r="R82" s="30"/>
      <c r="S82" s="30"/>
      <c r="T82" s="30"/>
      <c r="U82" s="30"/>
      <c r="V82" s="30"/>
      <c r="W82" s="30"/>
      <c r="X82" s="30"/>
      <c r="Y82" s="30"/>
      <c r="AM82" s="59"/>
    </row>
    <row r="83" spans="1:39" s="26" customFormat="1" ht="38.25" x14ac:dyDescent="0.2">
      <c r="A83" s="21">
        <v>76</v>
      </c>
      <c r="B83" s="31" t="s">
        <v>227</v>
      </c>
      <c r="C83" s="32" t="s">
        <v>478</v>
      </c>
      <c r="D83" s="31" t="s">
        <v>479</v>
      </c>
      <c r="E83" s="31" t="s">
        <v>480</v>
      </c>
      <c r="F83" s="31" t="s">
        <v>481</v>
      </c>
      <c r="G83" s="56">
        <v>386344</v>
      </c>
      <c r="H83" s="33">
        <v>264342</v>
      </c>
      <c r="I83" s="57">
        <v>41322</v>
      </c>
      <c r="J83" s="34">
        <v>41219</v>
      </c>
      <c r="K83" s="34">
        <v>41117</v>
      </c>
      <c r="L83" s="34">
        <v>41013</v>
      </c>
      <c r="M83" s="34">
        <v>40910</v>
      </c>
      <c r="N83" s="34">
        <v>40807</v>
      </c>
      <c r="O83" s="34">
        <v>20370</v>
      </c>
      <c r="P83" s="34"/>
      <c r="Q83" s="35">
        <f t="shared" si="1"/>
        <v>266758</v>
      </c>
      <c r="R83" s="30"/>
      <c r="S83" s="30"/>
      <c r="T83" s="30"/>
      <c r="U83" s="30"/>
      <c r="V83" s="30"/>
      <c r="W83" s="30"/>
      <c r="X83" s="30"/>
      <c r="Y83" s="30"/>
      <c r="AM83" s="59"/>
    </row>
    <row r="84" spans="1:39" s="26" customFormat="1" ht="38.25" x14ac:dyDescent="0.2">
      <c r="A84" s="21">
        <v>77</v>
      </c>
      <c r="B84" s="31" t="s">
        <v>227</v>
      </c>
      <c r="C84" s="32" t="s">
        <v>482</v>
      </c>
      <c r="D84" s="31" t="s">
        <v>483</v>
      </c>
      <c r="E84" s="31" t="s">
        <v>484</v>
      </c>
      <c r="F84" s="31" t="s">
        <v>485</v>
      </c>
      <c r="G84" s="56">
        <v>66476</v>
      </c>
      <c r="H84" s="33">
        <v>24493</v>
      </c>
      <c r="I84" s="57">
        <v>14053</v>
      </c>
      <c r="J84" s="34">
        <v>10516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5">
        <f t="shared" si="1"/>
        <v>24569</v>
      </c>
      <c r="R84" s="30"/>
      <c r="S84" s="30"/>
      <c r="T84" s="30"/>
      <c r="U84" s="30"/>
      <c r="V84" s="30"/>
      <c r="W84" s="30"/>
      <c r="X84" s="30"/>
      <c r="Y84" s="30"/>
      <c r="AM84" s="59"/>
    </row>
    <row r="85" spans="1:39" s="26" customFormat="1" ht="89.25" x14ac:dyDescent="0.2">
      <c r="A85" s="42">
        <v>78</v>
      </c>
      <c r="B85" s="31" t="s">
        <v>227</v>
      </c>
      <c r="C85" s="32" t="s">
        <v>486</v>
      </c>
      <c r="D85" s="31" t="s">
        <v>487</v>
      </c>
      <c r="E85" s="31" t="s">
        <v>484</v>
      </c>
      <c r="F85" s="31" t="s">
        <v>488</v>
      </c>
      <c r="G85" s="56">
        <v>622067</v>
      </c>
      <c r="H85" s="33">
        <v>610756</v>
      </c>
      <c r="I85" s="57">
        <v>24371</v>
      </c>
      <c r="J85" s="34">
        <v>24313</v>
      </c>
      <c r="K85" s="34">
        <v>24259</v>
      </c>
      <c r="L85" s="34">
        <v>24197</v>
      </c>
      <c r="M85" s="34">
        <v>24140</v>
      </c>
      <c r="N85" s="34">
        <v>24082</v>
      </c>
      <c r="O85" s="34">
        <v>24027</v>
      </c>
      <c r="P85" s="34">
        <v>462620</v>
      </c>
      <c r="Q85" s="35">
        <f t="shared" si="1"/>
        <v>632009</v>
      </c>
      <c r="R85" s="30"/>
      <c r="S85" s="30"/>
      <c r="T85" s="30"/>
      <c r="U85" s="30"/>
      <c r="V85" s="30"/>
      <c r="W85" s="30"/>
      <c r="X85" s="30"/>
      <c r="Y85" s="30"/>
      <c r="AM85" s="59"/>
    </row>
    <row r="86" spans="1:39" s="26" customFormat="1" ht="102" x14ac:dyDescent="0.2">
      <c r="A86" s="21">
        <v>79</v>
      </c>
      <c r="B86" s="36" t="s">
        <v>227</v>
      </c>
      <c r="C86" s="60" t="s">
        <v>706</v>
      </c>
      <c r="D86" s="61" t="s">
        <v>489</v>
      </c>
      <c r="E86" s="38" t="s">
        <v>490</v>
      </c>
      <c r="F86" s="38" t="s">
        <v>491</v>
      </c>
      <c r="G86" s="39">
        <v>825403</v>
      </c>
      <c r="H86" s="39">
        <v>102735</v>
      </c>
      <c r="I86" s="39">
        <v>15474</v>
      </c>
      <c r="J86" s="39">
        <v>15436</v>
      </c>
      <c r="K86" s="39">
        <v>15398</v>
      </c>
      <c r="L86" s="39">
        <v>15359</v>
      </c>
      <c r="M86" s="39">
        <v>15320</v>
      </c>
      <c r="N86" s="39">
        <v>15282</v>
      </c>
      <c r="O86" s="40">
        <v>11436</v>
      </c>
      <c r="P86" s="39">
        <v>0</v>
      </c>
      <c r="Q86" s="41">
        <f t="shared" si="1"/>
        <v>103705</v>
      </c>
      <c r="R86" s="30"/>
      <c r="S86" s="30"/>
      <c r="T86" s="30"/>
      <c r="U86" s="30"/>
      <c r="V86" s="30"/>
      <c r="W86" s="30"/>
      <c r="X86" s="30"/>
      <c r="Y86" s="30"/>
      <c r="AM86" s="59"/>
    </row>
    <row r="87" spans="1:39" s="26" customFormat="1" ht="25.5" x14ac:dyDescent="0.2">
      <c r="A87" s="21">
        <v>80</v>
      </c>
      <c r="B87" s="31" t="s">
        <v>227</v>
      </c>
      <c r="C87" s="32" t="s">
        <v>492</v>
      </c>
      <c r="D87" s="31" t="s">
        <v>493</v>
      </c>
      <c r="E87" s="31" t="s">
        <v>494</v>
      </c>
      <c r="F87" s="31" t="s">
        <v>431</v>
      </c>
      <c r="G87" s="33">
        <v>1450422</v>
      </c>
      <c r="H87" s="33">
        <v>676888</v>
      </c>
      <c r="I87" s="34">
        <v>187843</v>
      </c>
      <c r="J87" s="34">
        <v>140611</v>
      </c>
      <c r="K87" s="34">
        <v>79798</v>
      </c>
      <c r="L87" s="34">
        <v>68753</v>
      </c>
      <c r="M87" s="34">
        <v>68575</v>
      </c>
      <c r="N87" s="34">
        <v>68407</v>
      </c>
      <c r="O87" s="34">
        <v>68234</v>
      </c>
      <c r="P87" s="34">
        <v>9</v>
      </c>
      <c r="Q87" s="35">
        <f t="shared" si="1"/>
        <v>682230</v>
      </c>
      <c r="R87" s="30"/>
      <c r="S87" s="30"/>
      <c r="T87" s="30"/>
      <c r="U87" s="30"/>
      <c r="V87" s="30"/>
      <c r="W87" s="30"/>
      <c r="X87" s="30"/>
      <c r="Y87" s="30"/>
      <c r="AM87" s="59"/>
    </row>
    <row r="88" spans="1:39" s="26" customFormat="1" ht="51" x14ac:dyDescent="0.2">
      <c r="A88" s="42">
        <v>81</v>
      </c>
      <c r="B88" s="31" t="s">
        <v>227</v>
      </c>
      <c r="C88" s="32" t="s">
        <v>721</v>
      </c>
      <c r="D88" s="31" t="s">
        <v>495</v>
      </c>
      <c r="E88" s="31" t="s">
        <v>496</v>
      </c>
      <c r="F88" s="31" t="s">
        <v>256</v>
      </c>
      <c r="G88" s="56">
        <v>187540</v>
      </c>
      <c r="H88" s="33">
        <v>129843</v>
      </c>
      <c r="I88" s="57">
        <v>19558</v>
      </c>
      <c r="J88" s="34">
        <v>19509</v>
      </c>
      <c r="K88" s="34">
        <v>19461</v>
      </c>
      <c r="L88" s="34">
        <v>19411</v>
      </c>
      <c r="M88" s="34">
        <v>19363</v>
      </c>
      <c r="N88" s="34">
        <v>19314</v>
      </c>
      <c r="O88" s="34">
        <v>14555</v>
      </c>
      <c r="P88" s="34">
        <v>0</v>
      </c>
      <c r="Q88" s="35">
        <f t="shared" si="1"/>
        <v>131171</v>
      </c>
      <c r="R88" s="30"/>
      <c r="S88" s="30"/>
      <c r="T88" s="30"/>
      <c r="U88" s="30"/>
      <c r="V88" s="30"/>
      <c r="W88" s="30"/>
      <c r="X88" s="30"/>
      <c r="Y88" s="30"/>
      <c r="AM88" s="59"/>
    </row>
    <row r="89" spans="1:39" s="26" customFormat="1" ht="51" x14ac:dyDescent="0.2">
      <c r="A89" s="21">
        <v>82</v>
      </c>
      <c r="B89" s="31" t="s">
        <v>227</v>
      </c>
      <c r="C89" s="32" t="s">
        <v>419</v>
      </c>
      <c r="D89" s="31" t="s">
        <v>497</v>
      </c>
      <c r="E89" s="31" t="s">
        <v>498</v>
      </c>
      <c r="F89" s="31" t="s">
        <v>499</v>
      </c>
      <c r="G89" s="56">
        <v>77923</v>
      </c>
      <c r="H89" s="33">
        <v>28714</v>
      </c>
      <c r="I89" s="57">
        <v>16474</v>
      </c>
      <c r="J89" s="34">
        <v>12331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5">
        <f t="shared" si="1"/>
        <v>28805</v>
      </c>
      <c r="R89" s="30"/>
      <c r="S89" s="30"/>
      <c r="T89" s="30"/>
      <c r="U89" s="30"/>
      <c r="V89" s="30"/>
      <c r="W89" s="30"/>
      <c r="X89" s="30"/>
      <c r="Y89" s="30"/>
      <c r="AM89" s="59"/>
    </row>
    <row r="90" spans="1:39" s="26" customFormat="1" ht="76.5" x14ac:dyDescent="0.2">
      <c r="A90" s="21">
        <v>83</v>
      </c>
      <c r="B90" s="31" t="s">
        <v>227</v>
      </c>
      <c r="C90" s="32" t="s">
        <v>722</v>
      </c>
      <c r="D90" s="31" t="s">
        <v>500</v>
      </c>
      <c r="E90" s="31" t="s">
        <v>501</v>
      </c>
      <c r="F90" s="31" t="s">
        <v>502</v>
      </c>
      <c r="G90" s="56">
        <v>496423</v>
      </c>
      <c r="H90" s="33">
        <v>449288</v>
      </c>
      <c r="I90" s="57">
        <v>24861</v>
      </c>
      <c r="J90" s="34">
        <v>24801</v>
      </c>
      <c r="K90" s="34">
        <v>24744</v>
      </c>
      <c r="L90" s="34">
        <v>24681</v>
      </c>
      <c r="M90" s="34">
        <v>24621</v>
      </c>
      <c r="N90" s="34">
        <v>24561</v>
      </c>
      <c r="O90" s="34">
        <v>24503</v>
      </c>
      <c r="P90" s="34">
        <v>288360</v>
      </c>
      <c r="Q90" s="35">
        <f t="shared" si="1"/>
        <v>461132</v>
      </c>
      <c r="R90" s="30"/>
      <c r="S90" s="30"/>
      <c r="T90" s="30"/>
      <c r="U90" s="30"/>
      <c r="V90" s="30"/>
      <c r="W90" s="30"/>
      <c r="X90" s="30"/>
      <c r="Y90" s="30"/>
      <c r="AM90" s="59"/>
    </row>
    <row r="91" spans="1:39" s="26" customFormat="1" ht="51" x14ac:dyDescent="0.2">
      <c r="A91" s="42">
        <v>84</v>
      </c>
      <c r="B91" s="31" t="s">
        <v>227</v>
      </c>
      <c r="C91" s="32" t="s">
        <v>503</v>
      </c>
      <c r="D91" s="31" t="s">
        <v>504</v>
      </c>
      <c r="E91" s="31" t="s">
        <v>505</v>
      </c>
      <c r="F91" s="31" t="s">
        <v>506</v>
      </c>
      <c r="G91" s="56">
        <v>61135</v>
      </c>
      <c r="H91" s="33">
        <v>49056</v>
      </c>
      <c r="I91" s="57">
        <v>4211</v>
      </c>
      <c r="J91" s="34">
        <v>4200</v>
      </c>
      <c r="K91" s="34">
        <v>4190</v>
      </c>
      <c r="L91" s="34">
        <v>4180</v>
      </c>
      <c r="M91" s="34">
        <v>4169</v>
      </c>
      <c r="N91" s="34">
        <v>4159</v>
      </c>
      <c r="O91" s="34">
        <v>4149</v>
      </c>
      <c r="P91" s="34">
        <v>20588</v>
      </c>
      <c r="Q91" s="35">
        <f t="shared" si="1"/>
        <v>49846</v>
      </c>
      <c r="R91" s="30"/>
      <c r="S91" s="30"/>
      <c r="T91" s="30"/>
      <c r="U91" s="30"/>
      <c r="V91" s="30"/>
      <c r="W91" s="30"/>
      <c r="X91" s="30"/>
      <c r="Y91" s="30"/>
      <c r="AM91" s="59"/>
    </row>
    <row r="92" spans="1:39" s="26" customFormat="1" ht="90.75" customHeight="1" x14ac:dyDescent="0.2">
      <c r="A92" s="21">
        <v>85</v>
      </c>
      <c r="B92" s="31" t="s">
        <v>227</v>
      </c>
      <c r="C92" s="32" t="s">
        <v>507</v>
      </c>
      <c r="D92" s="31" t="s">
        <v>508</v>
      </c>
      <c r="E92" s="31" t="s">
        <v>509</v>
      </c>
      <c r="F92" s="31" t="s">
        <v>510</v>
      </c>
      <c r="G92" s="33">
        <v>119137</v>
      </c>
      <c r="H92" s="33">
        <v>47975</v>
      </c>
      <c r="I92" s="34">
        <v>6659</v>
      </c>
      <c r="J92" s="62">
        <v>6642</v>
      </c>
      <c r="K92" s="62">
        <v>6626</v>
      </c>
      <c r="L92" s="62">
        <v>6609</v>
      </c>
      <c r="M92" s="62">
        <v>6593</v>
      </c>
      <c r="N92" s="62">
        <v>6576</v>
      </c>
      <c r="O92" s="62">
        <v>6560</v>
      </c>
      <c r="P92" s="62">
        <v>2199</v>
      </c>
      <c r="Q92" s="35">
        <f t="shared" si="1"/>
        <v>48464</v>
      </c>
      <c r="R92" s="30"/>
      <c r="S92" s="30"/>
      <c r="T92" s="30"/>
      <c r="U92" s="30"/>
      <c r="V92" s="30"/>
      <c r="W92" s="30"/>
      <c r="X92" s="30"/>
      <c r="Y92" s="30"/>
    </row>
    <row r="93" spans="1:39" s="26" customFormat="1" ht="63.75" x14ac:dyDescent="0.2">
      <c r="A93" s="21">
        <v>86</v>
      </c>
      <c r="B93" s="31" t="s">
        <v>227</v>
      </c>
      <c r="C93" s="32" t="s">
        <v>511</v>
      </c>
      <c r="D93" s="31" t="s">
        <v>512</v>
      </c>
      <c r="E93" s="31" t="s">
        <v>513</v>
      </c>
      <c r="F93" s="31" t="s">
        <v>514</v>
      </c>
      <c r="G93" s="33">
        <v>847872</v>
      </c>
      <c r="H93" s="33">
        <v>571298</v>
      </c>
      <c r="I93" s="34">
        <v>32740</v>
      </c>
      <c r="J93" s="62">
        <v>32660</v>
      </c>
      <c r="K93" s="62">
        <v>32584</v>
      </c>
      <c r="L93" s="62">
        <v>32502</v>
      </c>
      <c r="M93" s="62">
        <v>32423</v>
      </c>
      <c r="N93" s="62">
        <v>32343</v>
      </c>
      <c r="O93" s="62">
        <v>32266</v>
      </c>
      <c r="P93" s="62">
        <v>357506</v>
      </c>
      <c r="Q93" s="35">
        <f t="shared" si="1"/>
        <v>585024</v>
      </c>
      <c r="R93" s="30"/>
      <c r="S93" s="30"/>
      <c r="T93" s="30"/>
      <c r="U93" s="30"/>
      <c r="V93" s="30"/>
      <c r="W93" s="30"/>
      <c r="X93" s="30"/>
      <c r="Y93" s="30"/>
    </row>
    <row r="94" spans="1:39" s="26" customFormat="1" ht="63.75" x14ac:dyDescent="0.2">
      <c r="A94" s="42">
        <v>87</v>
      </c>
      <c r="B94" s="31" t="s">
        <v>227</v>
      </c>
      <c r="C94" s="32" t="s">
        <v>515</v>
      </c>
      <c r="D94" s="31" t="s">
        <v>516</v>
      </c>
      <c r="E94" s="31" t="s">
        <v>517</v>
      </c>
      <c r="F94" s="31" t="s">
        <v>518</v>
      </c>
      <c r="G94" s="33">
        <v>773964</v>
      </c>
      <c r="H94" s="33">
        <v>178304</v>
      </c>
      <c r="I94" s="34">
        <v>18727</v>
      </c>
      <c r="J94" s="62">
        <v>18686</v>
      </c>
      <c r="K94" s="62">
        <v>18641</v>
      </c>
      <c r="L94" s="62">
        <v>18594</v>
      </c>
      <c r="M94" s="62">
        <v>18547</v>
      </c>
      <c r="N94" s="62">
        <v>18501</v>
      </c>
      <c r="O94" s="62">
        <v>18455</v>
      </c>
      <c r="P94" s="62">
        <v>50512</v>
      </c>
      <c r="Q94" s="35">
        <f t="shared" si="1"/>
        <v>180663</v>
      </c>
      <c r="R94" s="30"/>
      <c r="S94" s="30"/>
      <c r="T94" s="30"/>
      <c r="U94" s="30"/>
      <c r="V94" s="30"/>
      <c r="W94" s="30"/>
      <c r="X94" s="30"/>
      <c r="Y94" s="30"/>
    </row>
    <row r="95" spans="1:39" s="26" customFormat="1" ht="63.75" x14ac:dyDescent="0.2">
      <c r="A95" s="21">
        <v>88</v>
      </c>
      <c r="B95" s="31" t="s">
        <v>227</v>
      </c>
      <c r="C95" s="32" t="s">
        <v>519</v>
      </c>
      <c r="D95" s="31" t="s">
        <v>520</v>
      </c>
      <c r="E95" s="31" t="s">
        <v>521</v>
      </c>
      <c r="F95" s="31" t="s">
        <v>522</v>
      </c>
      <c r="G95" s="33">
        <v>517940</v>
      </c>
      <c r="H95" s="33">
        <v>63673</v>
      </c>
      <c r="I95" s="34">
        <v>13548</v>
      </c>
      <c r="J95" s="62">
        <v>13530</v>
      </c>
      <c r="K95" s="62">
        <v>13496</v>
      </c>
      <c r="L95" s="62">
        <v>13462</v>
      </c>
      <c r="M95" s="62">
        <v>10076</v>
      </c>
      <c r="N95" s="62">
        <v>0</v>
      </c>
      <c r="O95" s="62">
        <v>0</v>
      </c>
      <c r="P95" s="62">
        <v>0</v>
      </c>
      <c r="Q95" s="35">
        <f t="shared" si="1"/>
        <v>64112</v>
      </c>
      <c r="R95" s="30"/>
      <c r="S95" s="30"/>
      <c r="T95" s="30"/>
      <c r="U95" s="30"/>
      <c r="V95" s="30"/>
      <c r="W95" s="30"/>
      <c r="X95" s="30"/>
      <c r="Y95" s="30"/>
    </row>
    <row r="96" spans="1:39" s="26" customFormat="1" ht="63.75" x14ac:dyDescent="0.2">
      <c r="A96" s="21">
        <v>89</v>
      </c>
      <c r="B96" s="31" t="s">
        <v>227</v>
      </c>
      <c r="C96" s="32" t="s">
        <v>523</v>
      </c>
      <c r="D96" s="31" t="s">
        <v>524</v>
      </c>
      <c r="E96" s="31" t="s">
        <v>521</v>
      </c>
      <c r="F96" s="31" t="s">
        <v>525</v>
      </c>
      <c r="G96" s="33">
        <v>522498</v>
      </c>
      <c r="H96" s="33">
        <v>68176</v>
      </c>
      <c r="I96" s="34">
        <v>11544</v>
      </c>
      <c r="J96" s="62">
        <v>11499</v>
      </c>
      <c r="K96" s="62">
        <v>11471</v>
      </c>
      <c r="L96" s="62">
        <v>11442</v>
      </c>
      <c r="M96" s="62">
        <v>11413</v>
      </c>
      <c r="N96" s="62">
        <v>11384</v>
      </c>
      <c r="O96" s="62">
        <v>2</v>
      </c>
      <c r="P96" s="62">
        <v>0</v>
      </c>
      <c r="Q96" s="35">
        <f t="shared" si="1"/>
        <v>68755</v>
      </c>
      <c r="R96" s="30"/>
      <c r="S96" s="30"/>
      <c r="T96" s="30"/>
      <c r="U96" s="30"/>
      <c r="V96" s="30"/>
      <c r="W96" s="30"/>
      <c r="X96" s="30"/>
      <c r="Y96" s="30"/>
    </row>
    <row r="97" spans="1:25" s="26" customFormat="1" ht="63.75" x14ac:dyDescent="0.2">
      <c r="A97" s="42">
        <v>90</v>
      </c>
      <c r="B97" s="31" t="s">
        <v>227</v>
      </c>
      <c r="C97" s="32" t="s">
        <v>526</v>
      </c>
      <c r="D97" s="31" t="s">
        <v>527</v>
      </c>
      <c r="E97" s="31" t="s">
        <v>521</v>
      </c>
      <c r="F97" s="31" t="s">
        <v>528</v>
      </c>
      <c r="G97" s="33">
        <v>441877</v>
      </c>
      <c r="H97" s="33">
        <v>53376</v>
      </c>
      <c r="I97" s="34">
        <v>13474</v>
      </c>
      <c r="J97" s="62">
        <v>13440</v>
      </c>
      <c r="K97" s="62">
        <v>13407</v>
      </c>
      <c r="L97" s="62">
        <v>13373</v>
      </c>
      <c r="M97" s="62">
        <v>2</v>
      </c>
      <c r="N97" s="62">
        <v>0</v>
      </c>
      <c r="O97" s="62">
        <v>0</v>
      </c>
      <c r="P97" s="62">
        <v>0</v>
      </c>
      <c r="Q97" s="35">
        <f t="shared" si="1"/>
        <v>53696</v>
      </c>
      <c r="R97" s="30"/>
      <c r="S97" s="30"/>
      <c r="T97" s="30"/>
      <c r="U97" s="30"/>
      <c r="V97" s="30"/>
      <c r="W97" s="30"/>
      <c r="X97" s="30"/>
      <c r="Y97" s="30"/>
    </row>
    <row r="98" spans="1:25" s="26" customFormat="1" ht="102.75" customHeight="1" x14ac:dyDescent="0.2">
      <c r="A98" s="21">
        <v>91</v>
      </c>
      <c r="B98" s="31" t="s">
        <v>227</v>
      </c>
      <c r="C98" s="32" t="s">
        <v>529</v>
      </c>
      <c r="D98" s="31" t="s">
        <v>530</v>
      </c>
      <c r="E98" s="31" t="s">
        <v>531</v>
      </c>
      <c r="F98" s="31" t="s">
        <v>532</v>
      </c>
      <c r="G98" s="33">
        <v>184000</v>
      </c>
      <c r="H98" s="33">
        <v>170872</v>
      </c>
      <c r="I98" s="34">
        <v>13570</v>
      </c>
      <c r="J98" s="62">
        <v>13539</v>
      </c>
      <c r="K98" s="62">
        <v>13506</v>
      </c>
      <c r="L98" s="62">
        <v>13472</v>
      </c>
      <c r="M98" s="62">
        <v>13439</v>
      </c>
      <c r="N98" s="62">
        <v>13405</v>
      </c>
      <c r="O98" s="62">
        <v>13373</v>
      </c>
      <c r="P98" s="62">
        <v>79534</v>
      </c>
      <c r="Q98" s="35">
        <f t="shared" si="1"/>
        <v>173838</v>
      </c>
      <c r="R98" s="30"/>
      <c r="S98" s="30"/>
      <c r="T98" s="30"/>
      <c r="U98" s="30"/>
      <c r="V98" s="30"/>
      <c r="W98" s="30"/>
      <c r="X98" s="30"/>
      <c r="Y98" s="30"/>
    </row>
    <row r="99" spans="1:25" s="26" customFormat="1" ht="89.25" x14ac:dyDescent="0.2">
      <c r="A99" s="21">
        <v>92</v>
      </c>
      <c r="B99" s="36" t="s">
        <v>227</v>
      </c>
      <c r="C99" s="60" t="s">
        <v>533</v>
      </c>
      <c r="D99" s="61" t="s">
        <v>534</v>
      </c>
      <c r="E99" s="38" t="s">
        <v>535</v>
      </c>
      <c r="F99" s="38" t="s">
        <v>536</v>
      </c>
      <c r="G99" s="39">
        <v>360066</v>
      </c>
      <c r="H99" s="39">
        <v>341421</v>
      </c>
      <c r="I99" s="39">
        <v>19664</v>
      </c>
      <c r="J99" s="39">
        <v>19635</v>
      </c>
      <c r="K99" s="39">
        <v>19583</v>
      </c>
      <c r="L99" s="39">
        <v>19527</v>
      </c>
      <c r="M99" s="39">
        <v>19473</v>
      </c>
      <c r="N99" s="39">
        <v>19418</v>
      </c>
      <c r="O99" s="40">
        <v>19366</v>
      </c>
      <c r="P99" s="39">
        <v>214111</v>
      </c>
      <c r="Q99" s="41">
        <f t="shared" si="1"/>
        <v>350777</v>
      </c>
      <c r="R99" s="30"/>
      <c r="S99" s="30"/>
      <c r="T99" s="30"/>
      <c r="U99" s="30"/>
      <c r="V99" s="30"/>
      <c r="W99" s="30"/>
      <c r="X99" s="30"/>
      <c r="Y99" s="30"/>
    </row>
    <row r="100" spans="1:25" s="26" customFormat="1" ht="63.75" x14ac:dyDescent="0.2">
      <c r="A100" s="42">
        <v>93</v>
      </c>
      <c r="B100" s="31" t="s">
        <v>227</v>
      </c>
      <c r="C100" s="32" t="s">
        <v>537</v>
      </c>
      <c r="D100" s="31" t="s">
        <v>538</v>
      </c>
      <c r="E100" s="31" t="s">
        <v>539</v>
      </c>
      <c r="F100" s="31" t="s">
        <v>540</v>
      </c>
      <c r="G100" s="33">
        <v>2118102</v>
      </c>
      <c r="H100" s="33">
        <v>1817194</v>
      </c>
      <c r="I100" s="34">
        <v>46737</v>
      </c>
      <c r="J100" s="34">
        <v>91533</v>
      </c>
      <c r="K100" s="34">
        <v>95115</v>
      </c>
      <c r="L100" s="34">
        <v>93998</v>
      </c>
      <c r="M100" s="34">
        <v>92945</v>
      </c>
      <c r="N100" s="34">
        <v>91889</v>
      </c>
      <c r="O100" s="34">
        <v>90883</v>
      </c>
      <c r="P100" s="34">
        <v>1384989</v>
      </c>
      <c r="Q100" s="41">
        <f t="shared" si="1"/>
        <v>1988089</v>
      </c>
      <c r="R100" s="30"/>
      <c r="S100" s="30"/>
      <c r="T100" s="30"/>
      <c r="U100" s="30"/>
      <c r="V100" s="30"/>
      <c r="W100" s="30"/>
      <c r="X100" s="30"/>
      <c r="Y100" s="30"/>
    </row>
    <row r="101" spans="1:25" s="26" customFormat="1" ht="93.75" customHeight="1" x14ac:dyDescent="0.2">
      <c r="A101" s="21">
        <v>94</v>
      </c>
      <c r="B101" s="31" t="s">
        <v>227</v>
      </c>
      <c r="C101" s="32" t="s">
        <v>486</v>
      </c>
      <c r="D101" s="31" t="s">
        <v>541</v>
      </c>
      <c r="E101" s="31" t="s">
        <v>542</v>
      </c>
      <c r="F101" s="31" t="s">
        <v>543</v>
      </c>
      <c r="G101" s="33">
        <v>256641</v>
      </c>
      <c r="H101" s="33">
        <v>204186</v>
      </c>
      <c r="I101" s="34">
        <v>1068</v>
      </c>
      <c r="J101" s="34">
        <v>10485</v>
      </c>
      <c r="K101" s="34">
        <v>10493</v>
      </c>
      <c r="L101" s="34">
        <v>10438</v>
      </c>
      <c r="M101" s="34">
        <v>10386</v>
      </c>
      <c r="N101" s="34">
        <v>10334</v>
      </c>
      <c r="O101" s="34">
        <v>10284</v>
      </c>
      <c r="P101" s="34">
        <v>154420</v>
      </c>
      <c r="Q101" s="41">
        <f t="shared" si="1"/>
        <v>217908</v>
      </c>
      <c r="R101" s="30"/>
      <c r="S101" s="30"/>
      <c r="T101" s="30"/>
      <c r="U101" s="30"/>
      <c r="V101" s="30"/>
      <c r="W101" s="30"/>
      <c r="X101" s="30"/>
      <c r="Y101" s="30"/>
    </row>
    <row r="102" spans="1:25" s="26" customFormat="1" ht="63.75" x14ac:dyDescent="0.2">
      <c r="A102" s="21">
        <v>95</v>
      </c>
      <c r="B102" s="31" t="s">
        <v>227</v>
      </c>
      <c r="C102" s="32" t="s">
        <v>544</v>
      </c>
      <c r="D102" s="31" t="s">
        <v>545</v>
      </c>
      <c r="E102" s="31" t="s">
        <v>546</v>
      </c>
      <c r="F102" s="31" t="s">
        <v>547</v>
      </c>
      <c r="G102" s="33">
        <v>841650</v>
      </c>
      <c r="H102" s="33">
        <v>650014</v>
      </c>
      <c r="I102" s="34">
        <v>29339</v>
      </c>
      <c r="J102" s="34">
        <v>32404</v>
      </c>
      <c r="K102" s="34">
        <v>32024</v>
      </c>
      <c r="L102" s="34">
        <v>31595</v>
      </c>
      <c r="M102" s="34">
        <v>31192</v>
      </c>
      <c r="N102" s="34">
        <v>30787</v>
      </c>
      <c r="O102" s="34">
        <v>30402</v>
      </c>
      <c r="P102" s="34">
        <v>475057</v>
      </c>
      <c r="Q102" s="41">
        <f t="shared" si="1"/>
        <v>692800</v>
      </c>
      <c r="R102" s="30"/>
      <c r="S102" s="30"/>
      <c r="T102" s="30"/>
      <c r="U102" s="30"/>
      <c r="V102" s="30"/>
      <c r="W102" s="30"/>
      <c r="X102" s="30"/>
      <c r="Y102" s="30"/>
    </row>
    <row r="103" spans="1:25" s="26" customFormat="1" ht="102" x14ac:dyDescent="0.2">
      <c r="A103" s="42">
        <v>96</v>
      </c>
      <c r="B103" s="31" t="s">
        <v>227</v>
      </c>
      <c r="C103" s="32" t="s">
        <v>548</v>
      </c>
      <c r="D103" s="31" t="s">
        <v>549</v>
      </c>
      <c r="E103" s="31" t="s">
        <v>550</v>
      </c>
      <c r="F103" s="31" t="s">
        <v>551</v>
      </c>
      <c r="G103" s="33">
        <v>238979</v>
      </c>
      <c r="H103" s="33">
        <v>238979</v>
      </c>
      <c r="I103" s="34">
        <v>18496</v>
      </c>
      <c r="J103" s="34">
        <v>19002</v>
      </c>
      <c r="K103" s="34">
        <v>18893</v>
      </c>
      <c r="L103" s="34">
        <v>18777</v>
      </c>
      <c r="M103" s="34">
        <v>18665</v>
      </c>
      <c r="N103" s="34">
        <v>18552</v>
      </c>
      <c r="O103" s="34">
        <v>18441</v>
      </c>
      <c r="P103" s="34">
        <v>102524</v>
      </c>
      <c r="Q103" s="35">
        <f t="shared" si="1"/>
        <v>233350</v>
      </c>
      <c r="R103" s="30"/>
      <c r="S103" s="30"/>
      <c r="T103" s="30"/>
      <c r="U103" s="30"/>
      <c r="V103" s="30"/>
      <c r="W103" s="30"/>
      <c r="X103" s="30"/>
      <c r="Y103" s="30"/>
    </row>
    <row r="104" spans="1:25" s="26" customFormat="1" ht="38.25" x14ac:dyDescent="0.2">
      <c r="A104" s="21">
        <v>97</v>
      </c>
      <c r="B104" s="31" t="s">
        <v>227</v>
      </c>
      <c r="C104" s="32" t="s">
        <v>552</v>
      </c>
      <c r="D104" s="31" t="s">
        <v>553</v>
      </c>
      <c r="E104" s="31" t="s">
        <v>554</v>
      </c>
      <c r="F104" s="31" t="s">
        <v>555</v>
      </c>
      <c r="G104" s="33">
        <v>698589</v>
      </c>
      <c r="H104" s="33">
        <v>682449</v>
      </c>
      <c r="I104" s="34">
        <v>26969</v>
      </c>
      <c r="J104" s="34">
        <v>27014</v>
      </c>
      <c r="K104" s="34">
        <v>26920</v>
      </c>
      <c r="L104" s="34">
        <v>26812</v>
      </c>
      <c r="M104" s="34">
        <v>26712</v>
      </c>
      <c r="N104" s="34">
        <v>26611</v>
      </c>
      <c r="O104" s="34">
        <v>26516</v>
      </c>
      <c r="P104" s="34">
        <v>535538</v>
      </c>
      <c r="Q104" s="35">
        <f t="shared" si="1"/>
        <v>723092</v>
      </c>
      <c r="R104" s="30"/>
      <c r="S104" s="30"/>
      <c r="T104" s="30"/>
      <c r="U104" s="30"/>
      <c r="V104" s="30"/>
      <c r="W104" s="30"/>
      <c r="X104" s="30"/>
      <c r="Y104" s="30"/>
    </row>
    <row r="105" spans="1:25" s="26" customFormat="1" ht="63.75" x14ac:dyDescent="0.2">
      <c r="A105" s="21">
        <v>98</v>
      </c>
      <c r="B105" s="36" t="s">
        <v>227</v>
      </c>
      <c r="C105" s="63" t="s">
        <v>556</v>
      </c>
      <c r="D105" s="61" t="s">
        <v>557</v>
      </c>
      <c r="E105" s="38" t="s">
        <v>558</v>
      </c>
      <c r="F105" s="38" t="s">
        <v>485</v>
      </c>
      <c r="G105" s="39">
        <v>42300</v>
      </c>
      <c r="H105" s="39">
        <v>32900</v>
      </c>
      <c r="I105" s="39">
        <v>18876</v>
      </c>
      <c r="J105" s="39">
        <v>14126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41">
        <f t="shared" si="1"/>
        <v>33002</v>
      </c>
      <c r="R105" s="30"/>
      <c r="S105" s="30"/>
      <c r="T105" s="30"/>
      <c r="U105" s="30"/>
      <c r="V105" s="30"/>
      <c r="W105" s="30"/>
      <c r="X105" s="30"/>
      <c r="Y105" s="30"/>
    </row>
    <row r="106" spans="1:25" s="26" customFormat="1" ht="105" customHeight="1" x14ac:dyDescent="0.2">
      <c r="A106" s="42">
        <v>99</v>
      </c>
      <c r="B106" s="36" t="s">
        <v>227</v>
      </c>
      <c r="C106" s="63" t="s">
        <v>559</v>
      </c>
      <c r="D106" s="61" t="s">
        <v>560</v>
      </c>
      <c r="E106" s="38" t="s">
        <v>561</v>
      </c>
      <c r="F106" s="38" t="s">
        <v>562</v>
      </c>
      <c r="G106" s="39">
        <v>91175</v>
      </c>
      <c r="H106" s="39">
        <v>80460</v>
      </c>
      <c r="I106" s="39">
        <v>21639</v>
      </c>
      <c r="J106" s="39">
        <v>21562</v>
      </c>
      <c r="K106" s="39">
        <v>21507</v>
      </c>
      <c r="L106" s="39">
        <v>2087</v>
      </c>
      <c r="M106" s="39">
        <v>0</v>
      </c>
      <c r="N106" s="39">
        <v>0</v>
      </c>
      <c r="O106" s="39">
        <v>0</v>
      </c>
      <c r="P106" s="39">
        <v>0</v>
      </c>
      <c r="Q106" s="41">
        <f t="shared" si="1"/>
        <v>66795</v>
      </c>
      <c r="R106" s="30"/>
      <c r="S106" s="30"/>
      <c r="T106" s="30"/>
      <c r="U106" s="30"/>
      <c r="V106" s="30"/>
      <c r="W106" s="30"/>
      <c r="X106" s="30"/>
      <c r="Y106" s="30"/>
    </row>
    <row r="107" spans="1:25" s="26" customFormat="1" ht="25.5" x14ac:dyDescent="0.2">
      <c r="A107" s="21">
        <v>100</v>
      </c>
      <c r="B107" s="31" t="s">
        <v>227</v>
      </c>
      <c r="C107" s="32" t="s">
        <v>563</v>
      </c>
      <c r="D107" s="31" t="s">
        <v>564</v>
      </c>
      <c r="E107" s="31" t="s">
        <v>565</v>
      </c>
      <c r="F107" s="31" t="s">
        <v>566</v>
      </c>
      <c r="G107" s="33">
        <v>660540</v>
      </c>
      <c r="H107" s="33">
        <v>660540</v>
      </c>
      <c r="I107" s="34">
        <v>29030</v>
      </c>
      <c r="J107" s="34">
        <v>29311</v>
      </c>
      <c r="K107" s="34">
        <v>29198</v>
      </c>
      <c r="L107" s="34">
        <v>29069</v>
      </c>
      <c r="M107" s="34">
        <v>28949</v>
      </c>
      <c r="N107" s="34">
        <v>28828</v>
      </c>
      <c r="O107" s="34">
        <v>28714</v>
      </c>
      <c r="P107" s="34">
        <v>495845</v>
      </c>
      <c r="Q107" s="41">
        <f t="shared" si="1"/>
        <v>698944</v>
      </c>
      <c r="R107" s="30"/>
      <c r="S107" s="30"/>
      <c r="T107" s="30"/>
      <c r="U107" s="30"/>
      <c r="V107" s="30"/>
      <c r="W107" s="30"/>
      <c r="X107" s="30"/>
      <c r="Y107" s="30"/>
    </row>
    <row r="108" spans="1:25" s="26" customFormat="1" ht="38.25" x14ac:dyDescent="0.2">
      <c r="A108" s="21">
        <v>101</v>
      </c>
      <c r="B108" s="31" t="s">
        <v>227</v>
      </c>
      <c r="C108" s="32" t="s">
        <v>567</v>
      </c>
      <c r="D108" s="31" t="s">
        <v>568</v>
      </c>
      <c r="E108" s="31" t="s">
        <v>565</v>
      </c>
      <c r="F108" s="31" t="s">
        <v>320</v>
      </c>
      <c r="G108" s="33">
        <v>315428</v>
      </c>
      <c r="H108" s="33">
        <v>315428</v>
      </c>
      <c r="I108" s="34">
        <v>23637</v>
      </c>
      <c r="J108" s="34">
        <v>23676</v>
      </c>
      <c r="K108" s="34">
        <v>23620</v>
      </c>
      <c r="L108" s="34">
        <v>23560</v>
      </c>
      <c r="M108" s="34">
        <v>23502</v>
      </c>
      <c r="N108" s="34">
        <v>23444</v>
      </c>
      <c r="O108" s="34">
        <v>23387</v>
      </c>
      <c r="P108" s="34">
        <v>156334</v>
      </c>
      <c r="Q108" s="41">
        <f t="shared" si="1"/>
        <v>321160</v>
      </c>
      <c r="R108" s="30"/>
      <c r="S108" s="30"/>
      <c r="T108" s="30"/>
      <c r="U108" s="30"/>
      <c r="V108" s="30"/>
      <c r="W108" s="30"/>
      <c r="X108" s="30"/>
      <c r="Y108" s="30"/>
    </row>
    <row r="109" spans="1:25" s="26" customFormat="1" ht="63.75" x14ac:dyDescent="0.2">
      <c r="A109" s="42">
        <v>102</v>
      </c>
      <c r="B109" s="31" t="s">
        <v>227</v>
      </c>
      <c r="C109" s="32" t="s">
        <v>569</v>
      </c>
      <c r="D109" s="31" t="s">
        <v>570</v>
      </c>
      <c r="E109" s="31" t="s">
        <v>571</v>
      </c>
      <c r="F109" s="31" t="s">
        <v>572</v>
      </c>
      <c r="G109" s="33">
        <v>230000</v>
      </c>
      <c r="H109" s="33">
        <v>230000</v>
      </c>
      <c r="I109" s="34">
        <v>12633</v>
      </c>
      <c r="J109" s="34">
        <v>12656</v>
      </c>
      <c r="K109" s="34">
        <v>12626</v>
      </c>
      <c r="L109" s="34">
        <v>12594</v>
      </c>
      <c r="M109" s="34">
        <v>12564</v>
      </c>
      <c r="N109" s="34">
        <v>12533</v>
      </c>
      <c r="O109" s="34">
        <v>12503</v>
      </c>
      <c r="P109" s="34">
        <v>147636</v>
      </c>
      <c r="Q109" s="35">
        <f t="shared" si="1"/>
        <v>235745</v>
      </c>
      <c r="R109" s="30"/>
      <c r="S109" s="30"/>
      <c r="T109" s="30"/>
      <c r="U109" s="30"/>
      <c r="V109" s="30"/>
      <c r="W109" s="30"/>
      <c r="X109" s="30"/>
      <c r="Y109" s="30"/>
    </row>
    <row r="110" spans="1:25" s="26" customFormat="1" ht="38.25" x14ac:dyDescent="0.2">
      <c r="A110" s="21">
        <v>103</v>
      </c>
      <c r="B110" s="31" t="s">
        <v>227</v>
      </c>
      <c r="C110" s="32" t="s">
        <v>573</v>
      </c>
      <c r="D110" s="31" t="s">
        <v>574</v>
      </c>
      <c r="E110" s="31" t="s">
        <v>571</v>
      </c>
      <c r="F110" s="31" t="s">
        <v>572</v>
      </c>
      <c r="G110" s="33">
        <v>98000</v>
      </c>
      <c r="H110" s="33">
        <v>93100</v>
      </c>
      <c r="I110" s="34">
        <v>5134</v>
      </c>
      <c r="J110" s="34">
        <v>5122</v>
      </c>
      <c r="K110" s="34">
        <v>5110</v>
      </c>
      <c r="L110" s="34">
        <v>5097</v>
      </c>
      <c r="M110" s="34">
        <v>5084</v>
      </c>
      <c r="N110" s="34">
        <v>5072</v>
      </c>
      <c r="O110" s="34">
        <v>5060</v>
      </c>
      <c r="P110" s="34">
        <v>59747</v>
      </c>
      <c r="Q110" s="35">
        <f t="shared" si="1"/>
        <v>95426</v>
      </c>
      <c r="R110" s="30"/>
      <c r="S110" s="30"/>
      <c r="T110" s="30"/>
      <c r="U110" s="30"/>
      <c r="V110" s="30"/>
      <c r="W110" s="30"/>
      <c r="X110" s="30"/>
      <c r="Y110" s="30"/>
    </row>
    <row r="111" spans="1:25" s="26" customFormat="1" ht="63.75" x14ac:dyDescent="0.2">
      <c r="A111" s="21">
        <v>104</v>
      </c>
      <c r="B111" s="31" t="s">
        <v>227</v>
      </c>
      <c r="C111" s="32" t="s">
        <v>575</v>
      </c>
      <c r="D111" s="31" t="s">
        <v>576</v>
      </c>
      <c r="E111" s="31" t="s">
        <v>571</v>
      </c>
      <c r="F111" s="31" t="s">
        <v>572</v>
      </c>
      <c r="G111" s="33">
        <v>113860</v>
      </c>
      <c r="H111" s="33">
        <v>108224</v>
      </c>
      <c r="I111" s="34">
        <v>5968</v>
      </c>
      <c r="J111" s="34">
        <v>5954</v>
      </c>
      <c r="K111" s="34">
        <v>5940</v>
      </c>
      <c r="L111" s="34">
        <v>5925</v>
      </c>
      <c r="M111" s="34">
        <v>5910</v>
      </c>
      <c r="N111" s="34">
        <v>5896</v>
      </c>
      <c r="O111" s="34">
        <v>5882</v>
      </c>
      <c r="P111" s="34">
        <v>69453</v>
      </c>
      <c r="Q111" s="35">
        <f t="shared" si="1"/>
        <v>110928</v>
      </c>
      <c r="R111" s="30"/>
      <c r="S111" s="30"/>
      <c r="T111" s="30"/>
      <c r="U111" s="30"/>
      <c r="V111" s="30"/>
      <c r="W111" s="30"/>
      <c r="X111" s="30"/>
      <c r="Y111" s="30"/>
    </row>
    <row r="112" spans="1:25" s="26" customFormat="1" ht="38.25" x14ac:dyDescent="0.2">
      <c r="A112" s="42">
        <v>105</v>
      </c>
      <c r="B112" s="31" t="s">
        <v>227</v>
      </c>
      <c r="C112" s="32" t="s">
        <v>577</v>
      </c>
      <c r="D112" s="31" t="s">
        <v>578</v>
      </c>
      <c r="E112" s="31" t="s">
        <v>579</v>
      </c>
      <c r="F112" s="31" t="s">
        <v>580</v>
      </c>
      <c r="G112" s="33">
        <v>121491</v>
      </c>
      <c r="H112" s="33">
        <v>121491</v>
      </c>
      <c r="I112" s="34">
        <v>9135</v>
      </c>
      <c r="J112" s="34">
        <v>9118</v>
      </c>
      <c r="K112" s="34">
        <v>9096</v>
      </c>
      <c r="L112" s="34">
        <v>9073</v>
      </c>
      <c r="M112" s="34">
        <v>9051</v>
      </c>
      <c r="N112" s="34">
        <v>9029</v>
      </c>
      <c r="O112" s="34">
        <v>9007</v>
      </c>
      <c r="P112" s="34">
        <v>60207</v>
      </c>
      <c r="Q112" s="35">
        <f t="shared" si="1"/>
        <v>123716</v>
      </c>
      <c r="R112" s="30"/>
      <c r="S112" s="30"/>
      <c r="T112" s="30"/>
      <c r="U112" s="30"/>
      <c r="V112" s="30"/>
      <c r="W112" s="30"/>
      <c r="X112" s="30"/>
      <c r="Y112" s="30"/>
    </row>
    <row r="113" spans="1:38" s="26" customFormat="1" ht="63.75" x14ac:dyDescent="0.2">
      <c r="A113" s="21">
        <v>106</v>
      </c>
      <c r="B113" s="31" t="s">
        <v>227</v>
      </c>
      <c r="C113" s="32" t="s">
        <v>723</v>
      </c>
      <c r="D113" s="31" t="s">
        <v>581</v>
      </c>
      <c r="E113" s="31" t="s">
        <v>582</v>
      </c>
      <c r="F113" s="31" t="s">
        <v>583</v>
      </c>
      <c r="G113" s="33">
        <v>91190</v>
      </c>
      <c r="H113" s="33">
        <v>91190</v>
      </c>
      <c r="I113" s="34">
        <v>15413</v>
      </c>
      <c r="J113" s="34">
        <v>15387</v>
      </c>
      <c r="K113" s="34">
        <v>15348</v>
      </c>
      <c r="L113" s="34">
        <v>15310</v>
      </c>
      <c r="M113" s="34">
        <v>15271</v>
      </c>
      <c r="N113" s="34">
        <v>15233</v>
      </c>
      <c r="O113" s="34"/>
      <c r="P113" s="34">
        <v>0</v>
      </c>
      <c r="Q113" s="35">
        <f t="shared" si="1"/>
        <v>91962</v>
      </c>
      <c r="R113" s="30"/>
      <c r="S113" s="30"/>
      <c r="T113" s="30"/>
      <c r="U113" s="30"/>
      <c r="V113" s="30"/>
      <c r="W113" s="30"/>
      <c r="X113" s="30"/>
      <c r="Y113" s="30"/>
    </row>
    <row r="114" spans="1:38" s="26" customFormat="1" ht="38.25" x14ac:dyDescent="0.2">
      <c r="A114" s="21">
        <v>107</v>
      </c>
      <c r="B114" s="31" t="s">
        <v>227</v>
      </c>
      <c r="C114" s="32" t="s">
        <v>584</v>
      </c>
      <c r="D114" s="31" t="s">
        <v>585</v>
      </c>
      <c r="E114" s="31" t="s">
        <v>586</v>
      </c>
      <c r="F114" s="31" t="s">
        <v>587</v>
      </c>
      <c r="G114" s="33">
        <v>400000</v>
      </c>
      <c r="H114" s="33">
        <v>400000</v>
      </c>
      <c r="I114" s="34">
        <v>934</v>
      </c>
      <c r="J114" s="34">
        <v>22582</v>
      </c>
      <c r="K114" s="34">
        <v>22577</v>
      </c>
      <c r="L114" s="34">
        <v>22520</v>
      </c>
      <c r="M114" s="34">
        <v>22465</v>
      </c>
      <c r="N114" s="34">
        <v>22410</v>
      </c>
      <c r="O114" s="34">
        <v>22357</v>
      </c>
      <c r="P114" s="34">
        <v>274822</v>
      </c>
      <c r="Q114" s="35">
        <f t="shared" si="1"/>
        <v>410667</v>
      </c>
      <c r="R114" s="30"/>
      <c r="S114" s="30"/>
      <c r="T114" s="30"/>
      <c r="U114" s="30"/>
      <c r="V114" s="30"/>
      <c r="W114" s="30"/>
      <c r="X114" s="30"/>
      <c r="Y114" s="30"/>
    </row>
    <row r="115" spans="1:38" s="26" customFormat="1" ht="25.5" x14ac:dyDescent="0.2">
      <c r="A115" s="42">
        <v>108</v>
      </c>
      <c r="B115" s="31" t="s">
        <v>227</v>
      </c>
      <c r="C115" s="32" t="s">
        <v>588</v>
      </c>
      <c r="D115" s="31" t="s">
        <v>589</v>
      </c>
      <c r="E115" s="31" t="s">
        <v>590</v>
      </c>
      <c r="F115" s="31" t="s">
        <v>591</v>
      </c>
      <c r="G115" s="56">
        <v>72515</v>
      </c>
      <c r="H115" s="33">
        <v>72515</v>
      </c>
      <c r="I115" s="57">
        <v>13346</v>
      </c>
      <c r="J115" s="34">
        <v>13333</v>
      </c>
      <c r="K115" s="34">
        <v>13300</v>
      </c>
      <c r="L115" s="34">
        <v>13266</v>
      </c>
      <c r="M115" s="34">
        <v>13233</v>
      </c>
      <c r="N115" s="34">
        <v>6606</v>
      </c>
      <c r="O115" s="34"/>
      <c r="P115" s="34">
        <v>0</v>
      </c>
      <c r="Q115" s="35">
        <f t="shared" si="1"/>
        <v>73084</v>
      </c>
      <c r="R115" s="30"/>
      <c r="S115" s="30"/>
      <c r="T115" s="30"/>
      <c r="U115" s="30"/>
      <c r="V115" s="30"/>
      <c r="W115" s="30"/>
      <c r="X115" s="30"/>
      <c r="Y115" s="30"/>
    </row>
    <row r="116" spans="1:38" s="26" customFormat="1" ht="38.25" x14ac:dyDescent="0.2">
      <c r="A116" s="21">
        <v>109</v>
      </c>
      <c r="B116" s="36" t="s">
        <v>227</v>
      </c>
      <c r="C116" s="63" t="s">
        <v>592</v>
      </c>
      <c r="D116" s="61" t="s">
        <v>593</v>
      </c>
      <c r="E116" s="38" t="s">
        <v>594</v>
      </c>
      <c r="F116" s="38" t="s">
        <v>595</v>
      </c>
      <c r="G116" s="39">
        <v>7677320</v>
      </c>
      <c r="H116" s="39">
        <v>1287474</v>
      </c>
      <c r="I116" s="39">
        <v>199705</v>
      </c>
      <c r="J116" s="39">
        <v>274004</v>
      </c>
      <c r="K116" s="39">
        <v>280275</v>
      </c>
      <c r="L116" s="39">
        <v>279619</v>
      </c>
      <c r="M116" s="39">
        <v>278963</v>
      </c>
      <c r="N116" s="39">
        <v>278306</v>
      </c>
      <c r="O116" s="40">
        <v>277650</v>
      </c>
      <c r="P116" s="39">
        <v>6075477</v>
      </c>
      <c r="Q116" s="41">
        <f t="shared" si="1"/>
        <v>7943999</v>
      </c>
      <c r="R116" s="30"/>
      <c r="S116" s="30"/>
      <c r="T116" s="30"/>
      <c r="U116" s="30"/>
      <c r="V116" s="30"/>
      <c r="W116" s="30"/>
      <c r="X116" s="30"/>
      <c r="Y116" s="30"/>
    </row>
    <row r="117" spans="1:38" s="26" customFormat="1" ht="25.5" x14ac:dyDescent="0.2">
      <c r="A117" s="21">
        <v>110</v>
      </c>
      <c r="B117" s="31" t="s">
        <v>227</v>
      </c>
      <c r="C117" s="32" t="s">
        <v>596</v>
      </c>
      <c r="D117" s="31" t="s">
        <v>597</v>
      </c>
      <c r="E117" s="31" t="s">
        <v>598</v>
      </c>
      <c r="F117" s="31" t="s">
        <v>595</v>
      </c>
      <c r="G117" s="33">
        <v>2370000</v>
      </c>
      <c r="H117" s="33">
        <v>434478</v>
      </c>
      <c r="I117" s="34">
        <v>953</v>
      </c>
      <c r="J117" s="34">
        <v>88947</v>
      </c>
      <c r="K117" s="34">
        <v>88799</v>
      </c>
      <c r="L117" s="34">
        <v>88591</v>
      </c>
      <c r="M117" s="34">
        <v>88383</v>
      </c>
      <c r="N117" s="34">
        <v>88176</v>
      </c>
      <c r="O117" s="34">
        <v>87968</v>
      </c>
      <c r="P117" s="34">
        <v>1924309</v>
      </c>
      <c r="Q117" s="35">
        <f t="shared" si="1"/>
        <v>2456126</v>
      </c>
      <c r="R117" s="30"/>
      <c r="S117" s="30"/>
      <c r="T117" s="30"/>
      <c r="U117" s="30"/>
      <c r="V117" s="30"/>
      <c r="W117" s="30"/>
      <c r="X117" s="30"/>
      <c r="Y117" s="30"/>
    </row>
    <row r="118" spans="1:38" s="26" customFormat="1" ht="38.25" x14ac:dyDescent="0.2">
      <c r="A118" s="42">
        <v>111</v>
      </c>
      <c r="B118" s="31" t="s">
        <v>227</v>
      </c>
      <c r="C118" s="32" t="s">
        <v>599</v>
      </c>
      <c r="D118" s="31" t="s">
        <v>600</v>
      </c>
      <c r="E118" s="31" t="s">
        <v>601</v>
      </c>
      <c r="F118" s="31" t="s">
        <v>595</v>
      </c>
      <c r="G118" s="33">
        <v>2260000</v>
      </c>
      <c r="H118" s="33">
        <v>524123</v>
      </c>
      <c r="I118" s="33">
        <v>1163</v>
      </c>
      <c r="J118" s="33">
        <v>84826</v>
      </c>
      <c r="K118" s="33">
        <v>84678</v>
      </c>
      <c r="L118" s="33">
        <v>84479</v>
      </c>
      <c r="M118" s="33">
        <v>84281</v>
      </c>
      <c r="N118" s="33">
        <v>84083</v>
      </c>
      <c r="O118" s="33">
        <v>83885</v>
      </c>
      <c r="P118" s="33">
        <v>1795302</v>
      </c>
      <c r="Q118" s="35">
        <f t="shared" si="1"/>
        <v>2302697</v>
      </c>
      <c r="R118" s="30"/>
      <c r="S118" s="30"/>
      <c r="T118" s="30"/>
      <c r="U118" s="30"/>
      <c r="V118" s="30"/>
      <c r="W118" s="30"/>
      <c r="X118" s="30"/>
      <c r="Y118" s="30"/>
    </row>
    <row r="119" spans="1:38" s="26" customFormat="1" ht="63.75" x14ac:dyDescent="0.2">
      <c r="A119" s="21">
        <v>112</v>
      </c>
      <c r="B119" s="36" t="s">
        <v>227</v>
      </c>
      <c r="C119" s="63" t="s">
        <v>724</v>
      </c>
      <c r="D119" s="61" t="s">
        <v>602</v>
      </c>
      <c r="E119" s="38" t="s">
        <v>603</v>
      </c>
      <c r="F119" s="38" t="s">
        <v>604</v>
      </c>
      <c r="G119" s="39">
        <v>160283</v>
      </c>
      <c r="H119" s="39">
        <v>119144</v>
      </c>
      <c r="I119" s="39">
        <v>266</v>
      </c>
      <c r="J119" s="39">
        <v>12013</v>
      </c>
      <c r="K119" s="39">
        <v>12028</v>
      </c>
      <c r="L119" s="39">
        <v>11999</v>
      </c>
      <c r="M119" s="39">
        <v>11970</v>
      </c>
      <c r="N119" s="39">
        <v>11941</v>
      </c>
      <c r="O119" s="40">
        <v>11911</v>
      </c>
      <c r="P119" s="39">
        <v>91401</v>
      </c>
      <c r="Q119" s="41">
        <f t="shared" si="1"/>
        <v>163529</v>
      </c>
      <c r="R119" s="30"/>
      <c r="S119" s="30"/>
      <c r="T119" s="30"/>
      <c r="U119" s="30"/>
      <c r="V119" s="30"/>
      <c r="W119" s="30"/>
      <c r="X119" s="30"/>
      <c r="Y119" s="30"/>
    </row>
    <row r="120" spans="1:38" s="26" customFormat="1" ht="38.25" x14ac:dyDescent="0.2">
      <c r="A120" s="21">
        <v>113</v>
      </c>
      <c r="B120" s="64" t="s">
        <v>227</v>
      </c>
      <c r="C120" s="63" t="s">
        <v>605</v>
      </c>
      <c r="D120" s="61" t="s">
        <v>606</v>
      </c>
      <c r="E120" s="38" t="s">
        <v>603</v>
      </c>
      <c r="F120" s="38" t="s">
        <v>607</v>
      </c>
      <c r="G120" s="39">
        <v>208435</v>
      </c>
      <c r="H120" s="39">
        <v>208435</v>
      </c>
      <c r="I120" s="39">
        <v>21821</v>
      </c>
      <c r="J120" s="39">
        <v>21846</v>
      </c>
      <c r="K120" s="39">
        <v>21793</v>
      </c>
      <c r="L120" s="39">
        <v>21737</v>
      </c>
      <c r="M120" s="39">
        <v>21683</v>
      </c>
      <c r="N120" s="39">
        <v>21629</v>
      </c>
      <c r="O120" s="40">
        <v>21575</v>
      </c>
      <c r="P120" s="39">
        <v>59052</v>
      </c>
      <c r="Q120" s="41">
        <f t="shared" si="1"/>
        <v>211136</v>
      </c>
      <c r="R120" s="30"/>
      <c r="S120" s="30"/>
      <c r="T120" s="30"/>
      <c r="U120" s="30"/>
      <c r="V120" s="30"/>
      <c r="W120" s="30"/>
      <c r="X120" s="30"/>
      <c r="Y120" s="30"/>
    </row>
    <row r="121" spans="1:38" s="26" customFormat="1" ht="63.75" x14ac:dyDescent="0.2">
      <c r="A121" s="42">
        <v>114</v>
      </c>
      <c r="B121" s="64" t="s">
        <v>227</v>
      </c>
      <c r="C121" s="63" t="s">
        <v>608</v>
      </c>
      <c r="D121" s="61" t="s">
        <v>609</v>
      </c>
      <c r="E121" s="38" t="s">
        <v>610</v>
      </c>
      <c r="F121" s="38" t="s">
        <v>611</v>
      </c>
      <c r="G121" s="39">
        <v>250550</v>
      </c>
      <c r="H121" s="39">
        <v>150330</v>
      </c>
      <c r="I121" s="39">
        <v>13844</v>
      </c>
      <c r="J121" s="39">
        <v>27424</v>
      </c>
      <c r="K121" s="39">
        <v>27672</v>
      </c>
      <c r="L121" s="39">
        <v>27604</v>
      </c>
      <c r="M121" s="39">
        <v>27537</v>
      </c>
      <c r="N121" s="39">
        <v>27469</v>
      </c>
      <c r="O121" s="40">
        <v>27401</v>
      </c>
      <c r="P121" s="39">
        <v>102156</v>
      </c>
      <c r="Q121" s="41">
        <f t="shared" si="1"/>
        <v>281107</v>
      </c>
      <c r="R121" s="30"/>
      <c r="S121" s="30"/>
      <c r="T121" s="30"/>
      <c r="U121" s="30"/>
      <c r="V121" s="30"/>
      <c r="W121" s="30"/>
      <c r="X121" s="30"/>
      <c r="Y121" s="30"/>
    </row>
    <row r="122" spans="1:38" s="26" customFormat="1" ht="38.25" x14ac:dyDescent="0.2">
      <c r="A122" s="21">
        <v>115</v>
      </c>
      <c r="B122" s="64" t="s">
        <v>227</v>
      </c>
      <c r="C122" s="63" t="s">
        <v>612</v>
      </c>
      <c r="D122" s="61" t="s">
        <v>613</v>
      </c>
      <c r="E122" s="38" t="s">
        <v>614</v>
      </c>
      <c r="F122" s="38" t="s">
        <v>611</v>
      </c>
      <c r="G122" s="39">
        <v>220000</v>
      </c>
      <c r="H122" s="39">
        <v>220000</v>
      </c>
      <c r="I122" s="39">
        <v>23018</v>
      </c>
      <c r="J122" s="39">
        <v>23060</v>
      </c>
      <c r="K122" s="39">
        <v>23004</v>
      </c>
      <c r="L122" s="39">
        <v>22945</v>
      </c>
      <c r="M122" s="39">
        <v>22888</v>
      </c>
      <c r="N122" s="39">
        <v>22831</v>
      </c>
      <c r="O122" s="40">
        <v>22774</v>
      </c>
      <c r="P122" s="39">
        <v>62335</v>
      </c>
      <c r="Q122" s="41">
        <f t="shared" si="1"/>
        <v>222855</v>
      </c>
      <c r="R122" s="30"/>
      <c r="S122" s="30"/>
      <c r="T122" s="30"/>
      <c r="U122" s="30"/>
      <c r="V122" s="30"/>
      <c r="W122" s="30"/>
      <c r="X122" s="30"/>
      <c r="Y122" s="30"/>
    </row>
    <row r="123" spans="1:38" s="26" customFormat="1" ht="63.75" x14ac:dyDescent="0.2">
      <c r="A123" s="42">
        <v>116</v>
      </c>
      <c r="B123" s="43" t="s">
        <v>227</v>
      </c>
      <c r="C123" s="65" t="s">
        <v>725</v>
      </c>
      <c r="D123" s="66" t="s">
        <v>615</v>
      </c>
      <c r="E123" s="67" t="s">
        <v>616</v>
      </c>
      <c r="F123" s="67" t="s">
        <v>617</v>
      </c>
      <c r="G123" s="68">
        <v>124691</v>
      </c>
      <c r="H123" s="68">
        <v>92475</v>
      </c>
      <c r="I123" s="68">
        <v>6774</v>
      </c>
      <c r="J123" s="68">
        <v>13479</v>
      </c>
      <c r="K123" s="68">
        <v>13451</v>
      </c>
      <c r="L123" s="68">
        <v>13406</v>
      </c>
      <c r="M123" s="68">
        <v>13362</v>
      </c>
      <c r="N123" s="68">
        <v>13318</v>
      </c>
      <c r="O123" s="69">
        <v>13273</v>
      </c>
      <c r="P123" s="68">
        <v>32061</v>
      </c>
      <c r="Q123" s="70">
        <f t="shared" si="1"/>
        <v>119124</v>
      </c>
      <c r="R123" s="30"/>
      <c r="S123" s="30"/>
      <c r="T123" s="30"/>
      <c r="U123" s="30"/>
      <c r="V123" s="30"/>
      <c r="W123" s="30"/>
      <c r="X123" s="30"/>
      <c r="Y123" s="30"/>
    </row>
    <row r="124" spans="1:38" s="26" customFormat="1" ht="69" customHeight="1" x14ac:dyDescent="0.2">
      <c r="A124" s="71">
        <v>117</v>
      </c>
      <c r="B124" s="36" t="s">
        <v>227</v>
      </c>
      <c r="C124" s="63" t="s">
        <v>735</v>
      </c>
      <c r="D124" s="72" t="s">
        <v>618</v>
      </c>
      <c r="E124" s="38" t="s">
        <v>619</v>
      </c>
      <c r="F124" s="38" t="s">
        <v>620</v>
      </c>
      <c r="G124" s="39">
        <v>3249914</v>
      </c>
      <c r="H124" s="39">
        <v>0</v>
      </c>
      <c r="I124" s="39">
        <v>2519</v>
      </c>
      <c r="J124" s="39">
        <v>31170</v>
      </c>
      <c r="K124" s="39">
        <v>163128</v>
      </c>
      <c r="L124" s="39">
        <v>161611</v>
      </c>
      <c r="M124" s="39">
        <v>159873</v>
      </c>
      <c r="N124" s="39">
        <v>158135</v>
      </c>
      <c r="O124" s="40">
        <v>156398</v>
      </c>
      <c r="P124" s="39">
        <v>3175150</v>
      </c>
      <c r="Q124" s="48">
        <f t="shared" si="1"/>
        <v>4007984</v>
      </c>
      <c r="R124" s="30"/>
      <c r="S124" s="30"/>
      <c r="T124" s="30"/>
      <c r="U124" s="30"/>
      <c r="V124" s="30"/>
      <c r="W124" s="30"/>
      <c r="X124" s="30"/>
      <c r="Y124" s="30"/>
    </row>
    <row r="125" spans="1:38" s="26" customFormat="1" ht="56.45" customHeight="1" x14ac:dyDescent="0.2">
      <c r="A125" s="71">
        <v>118</v>
      </c>
      <c r="B125" s="36" t="s">
        <v>227</v>
      </c>
      <c r="C125" s="63" t="s">
        <v>736</v>
      </c>
      <c r="D125" s="61" t="s">
        <v>621</v>
      </c>
      <c r="E125" s="38" t="s">
        <v>619</v>
      </c>
      <c r="F125" s="38" t="s">
        <v>622</v>
      </c>
      <c r="G125" s="39">
        <v>1255956</v>
      </c>
      <c r="H125" s="39">
        <v>0</v>
      </c>
      <c r="I125" s="39">
        <v>383</v>
      </c>
      <c r="J125" s="39">
        <v>7090</v>
      </c>
      <c r="K125" s="39">
        <v>81509</v>
      </c>
      <c r="L125" s="39">
        <v>80856</v>
      </c>
      <c r="M125" s="39">
        <v>80110</v>
      </c>
      <c r="N125" s="39">
        <v>79364</v>
      </c>
      <c r="O125" s="40">
        <v>78618</v>
      </c>
      <c r="P125" s="39">
        <v>988357</v>
      </c>
      <c r="Q125" s="41">
        <f t="shared" si="1"/>
        <v>1396287</v>
      </c>
      <c r="R125" s="30"/>
      <c r="S125" s="30"/>
      <c r="T125" s="30"/>
      <c r="U125" s="30"/>
      <c r="V125" s="30"/>
      <c r="W125" s="30"/>
      <c r="X125" s="30"/>
      <c r="Y125" s="30"/>
    </row>
    <row r="126" spans="1:38" s="26" customFormat="1" ht="38.25" x14ac:dyDescent="0.2">
      <c r="A126" s="71">
        <v>119</v>
      </c>
      <c r="B126" s="36" t="s">
        <v>227</v>
      </c>
      <c r="C126" s="63" t="s">
        <v>726</v>
      </c>
      <c r="D126" s="61" t="s">
        <v>623</v>
      </c>
      <c r="E126" s="38" t="s">
        <v>624</v>
      </c>
      <c r="F126" s="38" t="s">
        <v>402</v>
      </c>
      <c r="G126" s="39">
        <v>1000000</v>
      </c>
      <c r="H126" s="39">
        <v>0</v>
      </c>
      <c r="I126" s="39">
        <v>2914</v>
      </c>
      <c r="J126" s="39">
        <v>23310</v>
      </c>
      <c r="K126" s="39">
        <v>77094</v>
      </c>
      <c r="L126" s="39">
        <v>75949</v>
      </c>
      <c r="M126" s="39">
        <v>74689</v>
      </c>
      <c r="N126" s="39">
        <v>73429</v>
      </c>
      <c r="O126" s="40">
        <v>72169</v>
      </c>
      <c r="P126" s="39">
        <v>851036</v>
      </c>
      <c r="Q126" s="41">
        <f t="shared" si="1"/>
        <v>1250590</v>
      </c>
      <c r="R126" s="30"/>
      <c r="S126" s="30"/>
      <c r="T126" s="30"/>
      <c r="U126" s="30"/>
      <c r="V126" s="30"/>
      <c r="W126" s="30"/>
      <c r="X126" s="30"/>
      <c r="Y126" s="30"/>
    </row>
    <row r="127" spans="1:38" s="26" customFormat="1" ht="67.150000000000006" customHeight="1" x14ac:dyDescent="0.2">
      <c r="A127" s="73">
        <v>120</v>
      </c>
      <c r="B127" s="43" t="s">
        <v>227</v>
      </c>
      <c r="C127" s="74" t="s">
        <v>708</v>
      </c>
      <c r="D127" s="75" t="s">
        <v>625</v>
      </c>
      <c r="E127" s="45" t="s">
        <v>624</v>
      </c>
      <c r="F127" s="45" t="s">
        <v>626</v>
      </c>
      <c r="G127" s="46">
        <v>217024</v>
      </c>
      <c r="H127" s="46">
        <v>0</v>
      </c>
      <c r="I127" s="46">
        <v>575</v>
      </c>
      <c r="J127" s="46">
        <v>4028</v>
      </c>
      <c r="K127" s="46">
        <v>30006</v>
      </c>
      <c r="L127" s="46">
        <v>29530</v>
      </c>
      <c r="M127" s="46">
        <v>28989</v>
      </c>
      <c r="N127" s="46">
        <v>28447</v>
      </c>
      <c r="O127" s="47">
        <v>27906</v>
      </c>
      <c r="P127" s="46">
        <v>93438</v>
      </c>
      <c r="Q127" s="48">
        <f t="shared" si="1"/>
        <v>242919</v>
      </c>
      <c r="R127" s="30"/>
      <c r="S127" s="30"/>
      <c r="T127" s="30"/>
      <c r="U127" s="30"/>
      <c r="V127" s="30"/>
      <c r="W127" s="30"/>
      <c r="X127" s="30"/>
      <c r="Y127" s="30"/>
    </row>
    <row r="128" spans="1:38" s="26" customFormat="1" ht="67.150000000000006" customHeight="1" x14ac:dyDescent="0.2">
      <c r="A128" s="71">
        <v>121</v>
      </c>
      <c r="B128" s="36" t="s">
        <v>227</v>
      </c>
      <c r="C128" s="76" t="s">
        <v>727</v>
      </c>
      <c r="D128" s="61" t="s">
        <v>627</v>
      </c>
      <c r="E128" s="38" t="s">
        <v>628</v>
      </c>
      <c r="F128" s="38" t="s">
        <v>629</v>
      </c>
      <c r="G128" s="39">
        <v>152598</v>
      </c>
      <c r="H128" s="39">
        <v>0</v>
      </c>
      <c r="I128" s="39">
        <v>195</v>
      </c>
      <c r="J128" s="39">
        <v>19199</v>
      </c>
      <c r="K128" s="39">
        <v>18860</v>
      </c>
      <c r="L128" s="39">
        <v>18488</v>
      </c>
      <c r="M128" s="39">
        <v>18116</v>
      </c>
      <c r="N128" s="39">
        <v>17744</v>
      </c>
      <c r="O128" s="40">
        <v>17372</v>
      </c>
      <c r="P128" s="39">
        <v>61855</v>
      </c>
      <c r="Q128" s="41">
        <f t="shared" si="1"/>
        <v>171829</v>
      </c>
      <c r="R128" s="77"/>
      <c r="S128" s="78"/>
      <c r="T128" s="78"/>
      <c r="U128" s="78"/>
      <c r="V128" s="78"/>
      <c r="W128" s="78"/>
      <c r="X128" s="78"/>
      <c r="Y128" s="78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80"/>
    </row>
    <row r="129" spans="1:25" s="26" customFormat="1" ht="54" customHeight="1" x14ac:dyDescent="0.2">
      <c r="A129" s="71">
        <v>122</v>
      </c>
      <c r="B129" s="36" t="s">
        <v>227</v>
      </c>
      <c r="C129" s="76" t="s">
        <v>728</v>
      </c>
      <c r="D129" s="61" t="s">
        <v>630</v>
      </c>
      <c r="E129" s="38" t="s">
        <v>628</v>
      </c>
      <c r="F129" s="38" t="s">
        <v>629</v>
      </c>
      <c r="G129" s="39">
        <v>70256</v>
      </c>
      <c r="H129" s="39">
        <v>0</v>
      </c>
      <c r="I129" s="39">
        <v>77</v>
      </c>
      <c r="J129" s="39">
        <v>8823</v>
      </c>
      <c r="K129" s="39">
        <v>8685</v>
      </c>
      <c r="L129" s="39">
        <v>8514</v>
      </c>
      <c r="M129" s="39">
        <v>8343</v>
      </c>
      <c r="N129" s="39">
        <v>8171</v>
      </c>
      <c r="O129" s="40">
        <v>8000</v>
      </c>
      <c r="P129" s="39">
        <v>28486</v>
      </c>
      <c r="Q129" s="41">
        <f t="shared" si="1"/>
        <v>79099</v>
      </c>
      <c r="R129" s="30"/>
      <c r="S129" s="30"/>
      <c r="T129" s="30"/>
      <c r="U129" s="30"/>
      <c r="V129" s="30"/>
      <c r="W129" s="30"/>
      <c r="X129" s="30"/>
      <c r="Y129" s="30"/>
    </row>
    <row r="130" spans="1:25" s="26" customFormat="1" ht="51" x14ac:dyDescent="0.2">
      <c r="A130" s="73">
        <v>123</v>
      </c>
      <c r="B130" s="36" t="s">
        <v>227</v>
      </c>
      <c r="C130" s="76" t="s">
        <v>729</v>
      </c>
      <c r="D130" s="61" t="s">
        <v>631</v>
      </c>
      <c r="E130" s="38" t="s">
        <v>628</v>
      </c>
      <c r="F130" s="38" t="s">
        <v>629</v>
      </c>
      <c r="G130" s="39">
        <v>422605</v>
      </c>
      <c r="H130" s="39">
        <v>0</v>
      </c>
      <c r="I130" s="39">
        <v>288</v>
      </c>
      <c r="J130" s="39">
        <v>7508</v>
      </c>
      <c r="K130" s="39">
        <v>58106</v>
      </c>
      <c r="L130" s="39">
        <v>57050</v>
      </c>
      <c r="M130" s="39">
        <v>55903</v>
      </c>
      <c r="N130" s="39">
        <v>54755</v>
      </c>
      <c r="O130" s="40">
        <v>53608</v>
      </c>
      <c r="P130" s="39">
        <v>190880</v>
      </c>
      <c r="Q130" s="41">
        <f t="shared" si="1"/>
        <v>478098</v>
      </c>
      <c r="R130" s="30"/>
      <c r="S130" s="30"/>
      <c r="T130" s="30"/>
      <c r="U130" s="30"/>
      <c r="V130" s="30"/>
      <c r="W130" s="30"/>
      <c r="X130" s="30"/>
      <c r="Y130" s="30"/>
    </row>
    <row r="131" spans="1:25" s="26" customFormat="1" ht="51" x14ac:dyDescent="0.2">
      <c r="A131" s="71">
        <v>124</v>
      </c>
      <c r="B131" s="36" t="s">
        <v>227</v>
      </c>
      <c r="C131" s="76" t="s">
        <v>739</v>
      </c>
      <c r="D131" s="61" t="s">
        <v>632</v>
      </c>
      <c r="E131" s="38" t="s">
        <v>628</v>
      </c>
      <c r="F131" s="38" t="s">
        <v>629</v>
      </c>
      <c r="G131" s="39">
        <v>88362</v>
      </c>
      <c r="H131" s="39">
        <v>0</v>
      </c>
      <c r="I131" s="39">
        <v>312</v>
      </c>
      <c r="J131" s="39">
        <v>11111</v>
      </c>
      <c r="K131" s="39">
        <v>10921</v>
      </c>
      <c r="L131" s="39">
        <v>10706</v>
      </c>
      <c r="M131" s="39">
        <v>10491</v>
      </c>
      <c r="N131" s="39">
        <v>10275</v>
      </c>
      <c r="O131" s="40">
        <v>10060</v>
      </c>
      <c r="P131" s="39">
        <v>35821</v>
      </c>
      <c r="Q131" s="41">
        <f t="shared" si="1"/>
        <v>99697</v>
      </c>
      <c r="R131" s="30"/>
      <c r="S131" s="30"/>
      <c r="T131" s="30"/>
      <c r="U131" s="30"/>
      <c r="V131" s="30"/>
      <c r="W131" s="30"/>
      <c r="X131" s="30"/>
      <c r="Y131" s="30"/>
    </row>
    <row r="132" spans="1:25" s="26" customFormat="1" ht="38.25" x14ac:dyDescent="0.2">
      <c r="A132" s="71">
        <v>125</v>
      </c>
      <c r="B132" s="36" t="s">
        <v>227</v>
      </c>
      <c r="C132" s="76" t="s">
        <v>730</v>
      </c>
      <c r="D132" s="61" t="s">
        <v>633</v>
      </c>
      <c r="E132" s="38" t="s">
        <v>628</v>
      </c>
      <c r="F132" s="38" t="s">
        <v>629</v>
      </c>
      <c r="G132" s="39">
        <v>128945</v>
      </c>
      <c r="H132" s="39">
        <v>0</v>
      </c>
      <c r="I132" s="39">
        <v>453</v>
      </c>
      <c r="J132" s="39">
        <v>16205</v>
      </c>
      <c r="K132" s="39">
        <v>15939</v>
      </c>
      <c r="L132" s="39">
        <v>15625</v>
      </c>
      <c r="M132" s="39">
        <v>15310</v>
      </c>
      <c r="N132" s="39">
        <v>14996</v>
      </c>
      <c r="O132" s="40">
        <v>14682</v>
      </c>
      <c r="P132" s="39">
        <v>52276</v>
      </c>
      <c r="Q132" s="41">
        <f t="shared" si="1"/>
        <v>145486</v>
      </c>
      <c r="R132" s="30"/>
      <c r="S132" s="30"/>
      <c r="T132" s="30"/>
      <c r="U132" s="30"/>
      <c r="V132" s="30"/>
      <c r="W132" s="30"/>
      <c r="X132" s="30"/>
      <c r="Y132" s="30"/>
    </row>
    <row r="133" spans="1:25" s="26" customFormat="1" ht="67.150000000000006" customHeight="1" x14ac:dyDescent="0.2">
      <c r="A133" s="73">
        <v>126</v>
      </c>
      <c r="B133" s="43" t="s">
        <v>227</v>
      </c>
      <c r="C133" s="81" t="s">
        <v>731</v>
      </c>
      <c r="D133" s="75" t="s">
        <v>634</v>
      </c>
      <c r="E133" s="45" t="s">
        <v>628</v>
      </c>
      <c r="F133" s="45" t="s">
        <v>629</v>
      </c>
      <c r="G133" s="46">
        <v>119007</v>
      </c>
      <c r="H133" s="46">
        <v>0</v>
      </c>
      <c r="I133" s="46">
        <v>81</v>
      </c>
      <c r="J133" s="46">
        <v>2315</v>
      </c>
      <c r="K133" s="46">
        <v>16343</v>
      </c>
      <c r="L133" s="46">
        <v>16069</v>
      </c>
      <c r="M133" s="46">
        <v>15745</v>
      </c>
      <c r="N133" s="46">
        <v>15422</v>
      </c>
      <c r="O133" s="47">
        <v>15099</v>
      </c>
      <c r="P133" s="46">
        <v>53763</v>
      </c>
      <c r="Q133" s="48">
        <f t="shared" si="1"/>
        <v>134837</v>
      </c>
      <c r="R133" s="30"/>
      <c r="S133" s="30"/>
      <c r="T133" s="30"/>
      <c r="U133" s="30"/>
      <c r="V133" s="30"/>
      <c r="W133" s="30"/>
      <c r="X133" s="30"/>
      <c r="Y133" s="30"/>
    </row>
    <row r="134" spans="1:25" s="26" customFormat="1" ht="63.75" x14ac:dyDescent="0.2">
      <c r="A134" s="71">
        <v>127</v>
      </c>
      <c r="B134" s="43" t="s">
        <v>227</v>
      </c>
      <c r="C134" s="82" t="s">
        <v>732</v>
      </c>
      <c r="D134" s="75" t="s">
        <v>635</v>
      </c>
      <c r="E134" s="38" t="s">
        <v>636</v>
      </c>
      <c r="F134" s="38" t="s">
        <v>637</v>
      </c>
      <c r="G134" s="39">
        <v>1561658</v>
      </c>
      <c r="H134" s="39">
        <v>0</v>
      </c>
      <c r="I134" s="39">
        <v>0</v>
      </c>
      <c r="J134" s="39">
        <v>44063</v>
      </c>
      <c r="K134" s="39">
        <v>148280</v>
      </c>
      <c r="L134" s="39">
        <v>145051</v>
      </c>
      <c r="M134" s="39">
        <v>141534</v>
      </c>
      <c r="N134" s="39">
        <v>138018</v>
      </c>
      <c r="O134" s="40">
        <v>134502</v>
      </c>
      <c r="P134" s="39">
        <v>1514026</v>
      </c>
      <c r="Q134" s="48">
        <f t="shared" si="1"/>
        <v>2265474</v>
      </c>
      <c r="R134" s="30"/>
      <c r="S134" s="30"/>
      <c r="T134" s="30"/>
      <c r="U134" s="30"/>
      <c r="V134" s="30"/>
      <c r="W134" s="30"/>
      <c r="X134" s="30"/>
      <c r="Y134" s="30"/>
    </row>
    <row r="135" spans="1:25" s="26" customFormat="1" ht="12.75" x14ac:dyDescent="0.2">
      <c r="A135" s="71">
        <v>128</v>
      </c>
      <c r="B135" s="43" t="s">
        <v>227</v>
      </c>
      <c r="C135" s="76">
        <v>24892</v>
      </c>
      <c r="D135" s="75" t="s">
        <v>638</v>
      </c>
      <c r="E135" s="38" t="s">
        <v>636</v>
      </c>
      <c r="F135" s="38" t="s">
        <v>427</v>
      </c>
      <c r="G135" s="39">
        <v>188595</v>
      </c>
      <c r="H135" s="39">
        <v>0</v>
      </c>
      <c r="I135" s="39">
        <v>0</v>
      </c>
      <c r="J135" s="39">
        <v>3346</v>
      </c>
      <c r="K135" s="39">
        <v>28062</v>
      </c>
      <c r="L135" s="39">
        <v>27315</v>
      </c>
      <c r="M135" s="39">
        <v>26507</v>
      </c>
      <c r="N135" s="39">
        <v>25670</v>
      </c>
      <c r="O135" s="40">
        <v>24892</v>
      </c>
      <c r="P135" s="39">
        <v>91575</v>
      </c>
      <c r="Q135" s="48">
        <f t="shared" si="1"/>
        <v>227367</v>
      </c>
      <c r="R135" s="30"/>
      <c r="S135" s="30"/>
      <c r="T135" s="30"/>
      <c r="U135" s="30"/>
      <c r="V135" s="30"/>
      <c r="W135" s="30"/>
      <c r="X135" s="30"/>
      <c r="Y135" s="30"/>
    </row>
    <row r="136" spans="1:25" s="26" customFormat="1" ht="12.75" x14ac:dyDescent="0.2">
      <c r="A136" s="71">
        <v>129</v>
      </c>
      <c r="B136" s="36" t="s">
        <v>227</v>
      </c>
      <c r="C136" s="76">
        <v>13509</v>
      </c>
      <c r="D136" s="61" t="s">
        <v>639</v>
      </c>
      <c r="E136" s="38" t="s">
        <v>636</v>
      </c>
      <c r="F136" s="38" t="s">
        <v>640</v>
      </c>
      <c r="G136" s="39">
        <v>75785</v>
      </c>
      <c r="H136" s="39">
        <v>0</v>
      </c>
      <c r="I136" s="39">
        <v>0</v>
      </c>
      <c r="J136" s="39">
        <v>15002</v>
      </c>
      <c r="K136" s="39">
        <v>14912</v>
      </c>
      <c r="L136" s="39">
        <v>14445</v>
      </c>
      <c r="M136" s="39">
        <v>13977</v>
      </c>
      <c r="N136" s="39">
        <v>13509</v>
      </c>
      <c r="O136" s="40">
        <v>13041</v>
      </c>
      <c r="P136" s="39">
        <v>0</v>
      </c>
      <c r="Q136" s="48">
        <f t="shared" ref="Q136" si="2">SUM(I136:P136)</f>
        <v>84886</v>
      </c>
      <c r="R136" s="30"/>
      <c r="S136" s="30"/>
      <c r="T136" s="30"/>
      <c r="U136" s="30"/>
      <c r="V136" s="30"/>
      <c r="W136" s="30"/>
      <c r="X136" s="30"/>
      <c r="Y136" s="30"/>
    </row>
    <row r="137" spans="1:25" s="17" customFormat="1" ht="12.75" x14ac:dyDescent="0.2">
      <c r="A137" s="49"/>
      <c r="B137" s="83" t="s">
        <v>641</v>
      </c>
      <c r="C137" s="49" t="s">
        <v>642</v>
      </c>
      <c r="D137" s="49"/>
      <c r="E137" s="49" t="s">
        <v>642</v>
      </c>
      <c r="F137" s="49"/>
      <c r="G137" s="84">
        <f t="shared" ref="G137:Q137" si="3">SUM(G8:G136)</f>
        <v>78889011</v>
      </c>
      <c r="H137" s="84">
        <f t="shared" si="3"/>
        <v>40288145</v>
      </c>
      <c r="I137" s="84">
        <f t="shared" si="3"/>
        <v>3602813</v>
      </c>
      <c r="J137" s="84">
        <f t="shared" si="3"/>
        <v>3934774</v>
      </c>
      <c r="K137" s="84">
        <f t="shared" si="3"/>
        <v>4185998</v>
      </c>
      <c r="L137" s="84">
        <f t="shared" si="3"/>
        <v>3957794</v>
      </c>
      <c r="M137" s="84">
        <f t="shared" si="3"/>
        <v>3828672</v>
      </c>
      <c r="N137" s="84">
        <f t="shared" si="3"/>
        <v>3620196</v>
      </c>
      <c r="O137" s="84">
        <f t="shared" si="3"/>
        <v>3344283</v>
      </c>
      <c r="P137" s="84">
        <f t="shared" si="3"/>
        <v>36075787</v>
      </c>
      <c r="Q137" s="84">
        <f t="shared" si="3"/>
        <v>62550317</v>
      </c>
      <c r="V137" s="30"/>
      <c r="Y137" s="30"/>
    </row>
    <row r="138" spans="1:25" s="88" customFormat="1" ht="12.75" x14ac:dyDescent="0.2">
      <c r="A138" s="19"/>
      <c r="B138" s="85"/>
      <c r="C138" s="85"/>
      <c r="D138" s="85"/>
      <c r="E138" s="19"/>
      <c r="F138" s="19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7"/>
      <c r="V138" s="89"/>
      <c r="Y138" s="89"/>
    </row>
    <row r="139" spans="1:25" s="88" customFormat="1" ht="15" x14ac:dyDescent="0.2">
      <c r="A139" s="90"/>
      <c r="B139" s="167" t="s">
        <v>643</v>
      </c>
      <c r="C139" s="167"/>
      <c r="D139" s="91"/>
      <c r="E139" s="92"/>
      <c r="F139" s="92"/>
      <c r="G139" s="93"/>
      <c r="H139" s="93"/>
      <c r="I139" s="86"/>
      <c r="J139" s="86"/>
      <c r="K139" s="86"/>
      <c r="L139" s="86"/>
      <c r="M139" s="86"/>
      <c r="N139" s="86"/>
      <c r="O139" s="86"/>
      <c r="P139" s="86"/>
      <c r="Q139" s="87"/>
      <c r="V139" s="89"/>
      <c r="Y139" s="89"/>
    </row>
    <row r="140" spans="1:25" s="88" customFormat="1" ht="37.5" customHeight="1" x14ac:dyDescent="0.25">
      <c r="A140" s="31" t="s">
        <v>8</v>
      </c>
      <c r="B140" s="31" t="s">
        <v>227</v>
      </c>
      <c r="C140" s="32" t="s">
        <v>644</v>
      </c>
      <c r="D140" s="31" t="s">
        <v>645</v>
      </c>
      <c r="E140" s="31" t="s">
        <v>646</v>
      </c>
      <c r="F140" s="31" t="s">
        <v>647</v>
      </c>
      <c r="G140" s="33">
        <v>1665239.53</v>
      </c>
      <c r="H140" s="33">
        <v>1082374</v>
      </c>
      <c r="I140" s="34">
        <v>87325</v>
      </c>
      <c r="J140" s="34">
        <v>88735</v>
      </c>
      <c r="K140" s="34">
        <v>88287</v>
      </c>
      <c r="L140" s="34">
        <v>87812</v>
      </c>
      <c r="M140" s="34">
        <v>87351</v>
      </c>
      <c r="N140" s="34">
        <v>86889</v>
      </c>
      <c r="O140" s="34">
        <v>86435</v>
      </c>
      <c r="P140" s="34">
        <v>508782</v>
      </c>
      <c r="Q140" s="35">
        <f t="shared" ref="Q140:Q148" si="4">SUM(I140:P140)</f>
        <v>1121616</v>
      </c>
      <c r="V140" s="89"/>
      <c r="Y140" s="89"/>
    </row>
    <row r="141" spans="1:25" s="88" customFormat="1" ht="38.25" x14ac:dyDescent="0.25">
      <c r="A141" s="31" t="s">
        <v>9</v>
      </c>
      <c r="B141" s="31" t="s">
        <v>227</v>
      </c>
      <c r="C141" s="32" t="s">
        <v>648</v>
      </c>
      <c r="D141" s="31" t="s">
        <v>649</v>
      </c>
      <c r="E141" s="31" t="s">
        <v>646</v>
      </c>
      <c r="F141" s="31" t="s">
        <v>650</v>
      </c>
      <c r="G141" s="33">
        <v>135399.06</v>
      </c>
      <c r="H141" s="33">
        <v>75814</v>
      </c>
      <c r="I141" s="34">
        <v>7601</v>
      </c>
      <c r="J141" s="34">
        <v>7564</v>
      </c>
      <c r="K141" s="34">
        <v>7529</v>
      </c>
      <c r="L141" s="34">
        <v>7491</v>
      </c>
      <c r="M141" s="34">
        <v>7455</v>
      </c>
      <c r="N141" s="34">
        <v>7418</v>
      </c>
      <c r="O141" s="34">
        <v>7382</v>
      </c>
      <c r="P141" s="34">
        <v>25525</v>
      </c>
      <c r="Q141" s="35">
        <f t="shared" si="4"/>
        <v>77965</v>
      </c>
      <c r="V141" s="89"/>
      <c r="Y141" s="89"/>
    </row>
    <row r="142" spans="1:25" s="88" customFormat="1" ht="38.25" x14ac:dyDescent="0.25">
      <c r="A142" s="31" t="s">
        <v>10</v>
      </c>
      <c r="B142" s="31" t="s">
        <v>227</v>
      </c>
      <c r="C142" s="32" t="s">
        <v>651</v>
      </c>
      <c r="D142" s="31" t="s">
        <v>652</v>
      </c>
      <c r="E142" s="31" t="s">
        <v>646</v>
      </c>
      <c r="F142" s="31" t="s">
        <v>650</v>
      </c>
      <c r="G142" s="33">
        <v>197450</v>
      </c>
      <c r="H142" s="33">
        <v>110537</v>
      </c>
      <c r="I142" s="34">
        <v>11087</v>
      </c>
      <c r="J142" s="34">
        <v>11034</v>
      </c>
      <c r="K142" s="34">
        <v>10981</v>
      </c>
      <c r="L142" s="34">
        <v>10927</v>
      </c>
      <c r="M142" s="34">
        <v>10874</v>
      </c>
      <c r="N142" s="34">
        <v>10820</v>
      </c>
      <c r="O142" s="34">
        <v>10767</v>
      </c>
      <c r="P142" s="34">
        <v>37183</v>
      </c>
      <c r="Q142" s="35">
        <f t="shared" si="4"/>
        <v>113673</v>
      </c>
      <c r="V142" s="89"/>
      <c r="Y142" s="89"/>
    </row>
    <row r="143" spans="1:25" s="88" customFormat="1" ht="51" x14ac:dyDescent="0.25">
      <c r="A143" s="31" t="s">
        <v>11</v>
      </c>
      <c r="B143" s="31" t="s">
        <v>227</v>
      </c>
      <c r="C143" s="32" t="s">
        <v>653</v>
      </c>
      <c r="D143" s="31" t="s">
        <v>654</v>
      </c>
      <c r="E143" s="31" t="s">
        <v>655</v>
      </c>
      <c r="F143" s="31" t="s">
        <v>364</v>
      </c>
      <c r="G143" s="56">
        <v>383989</v>
      </c>
      <c r="H143" s="56">
        <v>231645</v>
      </c>
      <c r="I143" s="34">
        <v>22216</v>
      </c>
      <c r="J143" s="34">
        <v>22109</v>
      </c>
      <c r="K143" s="34">
        <v>22005</v>
      </c>
      <c r="L143" s="34">
        <v>21896</v>
      </c>
      <c r="M143" s="34">
        <v>21789</v>
      </c>
      <c r="N143" s="34">
        <v>21683</v>
      </c>
      <c r="O143" s="34">
        <v>21577</v>
      </c>
      <c r="P143" s="34">
        <v>85241</v>
      </c>
      <c r="Q143" s="35">
        <f t="shared" si="4"/>
        <v>238516</v>
      </c>
      <c r="V143" s="89"/>
      <c r="Y143" s="89"/>
    </row>
    <row r="144" spans="1:25" s="88" customFormat="1" ht="51" x14ac:dyDescent="0.2">
      <c r="A144" s="31" t="s">
        <v>12</v>
      </c>
      <c r="B144" s="61" t="s">
        <v>227</v>
      </c>
      <c r="C144" s="94" t="s">
        <v>656</v>
      </c>
      <c r="D144" s="95" t="s">
        <v>657</v>
      </c>
      <c r="E144" s="96" t="s">
        <v>658</v>
      </c>
      <c r="F144" s="96" t="s">
        <v>659</v>
      </c>
      <c r="G144" s="39">
        <v>401250</v>
      </c>
      <c r="H144" s="39">
        <v>130683</v>
      </c>
      <c r="I144" s="39">
        <v>11322</v>
      </c>
      <c r="J144" s="39">
        <v>11268</v>
      </c>
      <c r="K144" s="39">
        <v>11215</v>
      </c>
      <c r="L144" s="39">
        <v>11160</v>
      </c>
      <c r="M144" s="39">
        <v>11106</v>
      </c>
      <c r="N144" s="39">
        <v>11052</v>
      </c>
      <c r="O144" s="40">
        <v>10998</v>
      </c>
      <c r="P144" s="40">
        <v>56851</v>
      </c>
      <c r="Q144" s="41">
        <f t="shared" si="4"/>
        <v>134972</v>
      </c>
      <c r="V144" s="89"/>
      <c r="Y144" s="89"/>
    </row>
    <row r="145" spans="1:25" s="88" customFormat="1" ht="63.75" x14ac:dyDescent="0.2">
      <c r="A145" s="31" t="s">
        <v>660</v>
      </c>
      <c r="B145" s="61" t="s">
        <v>227</v>
      </c>
      <c r="C145" s="94" t="s">
        <v>661</v>
      </c>
      <c r="D145" s="95" t="s">
        <v>662</v>
      </c>
      <c r="E145" s="96" t="s">
        <v>658</v>
      </c>
      <c r="F145" s="96" t="s">
        <v>663</v>
      </c>
      <c r="G145" s="39">
        <v>112407</v>
      </c>
      <c r="H145" s="39">
        <v>18576</v>
      </c>
      <c r="I145" s="39">
        <v>1641</v>
      </c>
      <c r="J145" s="39">
        <v>1633</v>
      </c>
      <c r="K145" s="39">
        <v>1625</v>
      </c>
      <c r="L145" s="39">
        <v>1617</v>
      </c>
      <c r="M145" s="39">
        <v>1610</v>
      </c>
      <c r="N145" s="39">
        <v>1602</v>
      </c>
      <c r="O145" s="40">
        <v>1594</v>
      </c>
      <c r="P145" s="40">
        <v>7852</v>
      </c>
      <c r="Q145" s="41">
        <f t="shared" si="4"/>
        <v>19174</v>
      </c>
      <c r="V145" s="89"/>
      <c r="Y145" s="89"/>
    </row>
    <row r="146" spans="1:25" s="88" customFormat="1" ht="51" x14ac:dyDescent="0.25">
      <c r="A146" s="31" t="s">
        <v>664</v>
      </c>
      <c r="B146" s="31" t="s">
        <v>227</v>
      </c>
      <c r="C146" s="32" t="s">
        <v>665</v>
      </c>
      <c r="D146" s="95" t="s">
        <v>666</v>
      </c>
      <c r="E146" s="31" t="s">
        <v>667</v>
      </c>
      <c r="F146" s="31" t="s">
        <v>668</v>
      </c>
      <c r="G146" s="56">
        <v>2594247</v>
      </c>
      <c r="H146" s="56">
        <v>673332</v>
      </c>
      <c r="I146" s="34">
        <v>64577</v>
      </c>
      <c r="J146" s="34">
        <v>64266</v>
      </c>
      <c r="K146" s="34">
        <v>63964</v>
      </c>
      <c r="L146" s="34">
        <v>63646</v>
      </c>
      <c r="M146" s="34">
        <v>63337</v>
      </c>
      <c r="N146" s="34">
        <v>63026</v>
      </c>
      <c r="O146" s="34">
        <v>62719</v>
      </c>
      <c r="P146" s="34">
        <v>247776</v>
      </c>
      <c r="Q146" s="41">
        <f t="shared" si="4"/>
        <v>693311</v>
      </c>
      <c r="V146" s="89"/>
      <c r="Y146" s="89"/>
    </row>
    <row r="147" spans="1:25" s="88" customFormat="1" ht="51" x14ac:dyDescent="0.25">
      <c r="A147" s="31" t="s">
        <v>669</v>
      </c>
      <c r="B147" s="97" t="s">
        <v>227</v>
      </c>
      <c r="C147" s="98" t="s">
        <v>670</v>
      </c>
      <c r="D147" s="95" t="s">
        <v>671</v>
      </c>
      <c r="E147" s="97" t="s">
        <v>672</v>
      </c>
      <c r="F147" s="97" t="s">
        <v>673</v>
      </c>
      <c r="G147" s="99">
        <v>1468540</v>
      </c>
      <c r="H147" s="99">
        <v>1428307</v>
      </c>
      <c r="I147" s="100">
        <v>90877</v>
      </c>
      <c r="J147" s="100">
        <v>93667</v>
      </c>
      <c r="K147" s="100">
        <v>103304</v>
      </c>
      <c r="L147" s="100">
        <v>102091</v>
      </c>
      <c r="M147" s="100">
        <v>100613</v>
      </c>
      <c r="N147" s="100">
        <v>99130</v>
      </c>
      <c r="O147" s="100">
        <v>97692</v>
      </c>
      <c r="P147" s="100">
        <v>953253</v>
      </c>
      <c r="Q147" s="101">
        <f t="shared" si="4"/>
        <v>1640627</v>
      </c>
      <c r="V147" s="89"/>
      <c r="Y147" s="89"/>
    </row>
    <row r="148" spans="1:25" s="88" customFormat="1" ht="38.25" x14ac:dyDescent="0.2">
      <c r="A148" s="31" t="s">
        <v>674</v>
      </c>
      <c r="B148" s="61" t="s">
        <v>675</v>
      </c>
      <c r="C148" s="94" t="s">
        <v>676</v>
      </c>
      <c r="D148" s="102" t="s">
        <v>677</v>
      </c>
      <c r="E148" s="96" t="s">
        <v>678</v>
      </c>
      <c r="F148" s="96" t="s">
        <v>679</v>
      </c>
      <c r="G148" s="39">
        <v>241888</v>
      </c>
      <c r="H148" s="39">
        <v>11726</v>
      </c>
      <c r="I148" s="39">
        <v>9384</v>
      </c>
      <c r="J148" s="39">
        <v>2359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41">
        <f t="shared" si="4"/>
        <v>11743</v>
      </c>
      <c r="V148" s="89"/>
      <c r="Y148" s="89"/>
    </row>
    <row r="149" spans="1:25" s="88" customFormat="1" ht="63.75" x14ac:dyDescent="0.25">
      <c r="A149" s="31" t="s">
        <v>680</v>
      </c>
      <c r="B149" s="31" t="s">
        <v>227</v>
      </c>
      <c r="C149" s="32" t="s">
        <v>681</v>
      </c>
      <c r="D149" s="95" t="s">
        <v>682</v>
      </c>
      <c r="E149" s="31" t="s">
        <v>683</v>
      </c>
      <c r="F149" s="31" t="s">
        <v>572</v>
      </c>
      <c r="G149" s="33">
        <v>1093100</v>
      </c>
      <c r="H149" s="33">
        <v>1088389</v>
      </c>
      <c r="I149" s="34">
        <v>68623</v>
      </c>
      <c r="J149" s="34">
        <v>68458</v>
      </c>
      <c r="K149" s="34">
        <v>67858</v>
      </c>
      <c r="L149" s="34">
        <v>67199</v>
      </c>
      <c r="M149" s="34">
        <v>66570</v>
      </c>
      <c r="N149" s="34">
        <v>65940</v>
      </c>
      <c r="O149" s="34">
        <v>65333</v>
      </c>
      <c r="P149" s="34">
        <v>734822</v>
      </c>
      <c r="Q149" s="35">
        <f>SUM(I149:P149)</f>
        <v>1204803</v>
      </c>
      <c r="V149" s="89"/>
      <c r="Y149" s="89"/>
    </row>
    <row r="150" spans="1:25" s="88" customFormat="1" ht="38.25" x14ac:dyDescent="0.25">
      <c r="A150" s="31" t="s">
        <v>684</v>
      </c>
      <c r="B150" s="31" t="s">
        <v>227</v>
      </c>
      <c r="C150" s="32" t="s">
        <v>733</v>
      </c>
      <c r="D150" s="95" t="s">
        <v>685</v>
      </c>
      <c r="E150" s="31" t="s">
        <v>683</v>
      </c>
      <c r="F150" s="31" t="s">
        <v>572</v>
      </c>
      <c r="G150" s="33">
        <v>340358</v>
      </c>
      <c r="H150" s="33">
        <v>338891</v>
      </c>
      <c r="I150" s="34">
        <v>21287</v>
      </c>
      <c r="J150" s="34">
        <v>21314</v>
      </c>
      <c r="K150" s="34">
        <v>21127</v>
      </c>
      <c r="L150" s="34">
        <v>20922</v>
      </c>
      <c r="M150" s="34">
        <v>20726</v>
      </c>
      <c r="N150" s="34">
        <v>20530</v>
      </c>
      <c r="O150" s="34">
        <v>20341</v>
      </c>
      <c r="P150" s="34">
        <v>228818</v>
      </c>
      <c r="Q150" s="35">
        <f>SUM(I150:P150)</f>
        <v>375065</v>
      </c>
      <c r="V150" s="89"/>
      <c r="Y150" s="89"/>
    </row>
    <row r="151" spans="1:25" s="88" customFormat="1" ht="51" x14ac:dyDescent="0.25">
      <c r="A151" s="97" t="s">
        <v>686</v>
      </c>
      <c r="B151" s="97" t="s">
        <v>227</v>
      </c>
      <c r="C151" s="98" t="s">
        <v>734</v>
      </c>
      <c r="D151" s="103" t="s">
        <v>687</v>
      </c>
      <c r="E151" s="97" t="s">
        <v>688</v>
      </c>
      <c r="F151" s="97" t="s">
        <v>328</v>
      </c>
      <c r="G151" s="104">
        <v>158392</v>
      </c>
      <c r="H151" s="104">
        <v>158392</v>
      </c>
      <c r="I151" s="100">
        <v>9234</v>
      </c>
      <c r="J151" s="100">
        <v>9202</v>
      </c>
      <c r="K151" s="100">
        <v>9161</v>
      </c>
      <c r="L151" s="100">
        <v>9116</v>
      </c>
      <c r="M151" s="100">
        <v>9073</v>
      </c>
      <c r="N151" s="100">
        <v>9030</v>
      </c>
      <c r="O151" s="100">
        <v>8989</v>
      </c>
      <c r="P151" s="100">
        <v>102398</v>
      </c>
      <c r="Q151" s="101">
        <f>SUM(I151:P151)</f>
        <v>166203</v>
      </c>
      <c r="V151" s="89"/>
      <c r="Y151" s="89"/>
    </row>
    <row r="152" spans="1:25" s="88" customFormat="1" ht="25.5" x14ac:dyDescent="0.25">
      <c r="A152" s="61" t="s">
        <v>689</v>
      </c>
      <c r="B152" s="97" t="s">
        <v>227</v>
      </c>
      <c r="C152" s="60" t="s">
        <v>690</v>
      </c>
      <c r="D152" s="102" t="s">
        <v>691</v>
      </c>
      <c r="E152" s="61" t="s">
        <v>692</v>
      </c>
      <c r="F152" s="61" t="s">
        <v>693</v>
      </c>
      <c r="G152" s="105">
        <v>214000</v>
      </c>
      <c r="H152" s="105">
        <v>0</v>
      </c>
      <c r="I152" s="40">
        <v>0</v>
      </c>
      <c r="J152" s="40">
        <v>120999</v>
      </c>
      <c r="K152" s="40">
        <v>99844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101">
        <f>SUM(I152:P152)</f>
        <v>220843</v>
      </c>
      <c r="V152" s="89"/>
      <c r="Y152" s="89"/>
    </row>
    <row r="153" spans="1:25" s="17" customFormat="1" ht="12.75" x14ac:dyDescent="0.2">
      <c r="A153" s="61"/>
      <c r="B153" s="106" t="s">
        <v>641</v>
      </c>
      <c r="C153" s="61" t="s">
        <v>642</v>
      </c>
      <c r="D153" s="61"/>
      <c r="E153" s="61" t="s">
        <v>642</v>
      </c>
      <c r="F153" s="61"/>
      <c r="G153" s="107">
        <f t="shared" ref="G153:P153" si="5">SUM(G140:G152)</f>
        <v>9006259.5899999999</v>
      </c>
      <c r="H153" s="107">
        <f t="shared" si="5"/>
        <v>5348666</v>
      </c>
      <c r="I153" s="107">
        <f t="shared" si="5"/>
        <v>405174</v>
      </c>
      <c r="J153" s="107">
        <f t="shared" si="5"/>
        <v>522608</v>
      </c>
      <c r="K153" s="107">
        <f t="shared" si="5"/>
        <v>506900</v>
      </c>
      <c r="L153" s="107">
        <f t="shared" si="5"/>
        <v>403877</v>
      </c>
      <c r="M153" s="107">
        <f t="shared" si="5"/>
        <v>400504</v>
      </c>
      <c r="N153" s="107">
        <f t="shared" si="5"/>
        <v>397120</v>
      </c>
      <c r="O153" s="107">
        <f t="shared" si="5"/>
        <v>393827</v>
      </c>
      <c r="P153" s="107">
        <f t="shared" si="5"/>
        <v>2988501</v>
      </c>
      <c r="Q153" s="107">
        <f>SUM(Q140:Q152)</f>
        <v>6018511</v>
      </c>
      <c r="V153" s="18"/>
      <c r="Y153" s="18"/>
    </row>
    <row r="154" spans="1:25" s="17" customFormat="1" ht="12.75" x14ac:dyDescent="0.2">
      <c r="A154" s="19"/>
      <c r="B154" s="85"/>
      <c r="C154" s="85"/>
      <c r="D154" s="85"/>
      <c r="E154" s="19"/>
      <c r="F154" s="19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9"/>
      <c r="V154" s="18"/>
      <c r="Y154" s="18"/>
    </row>
    <row r="155" spans="1:25" s="17" customFormat="1" ht="38.25" hidden="1" x14ac:dyDescent="0.2">
      <c r="A155" s="19"/>
      <c r="B155" s="110" t="s">
        <v>694</v>
      </c>
      <c r="C155" s="31" t="s">
        <v>642</v>
      </c>
      <c r="D155" s="31"/>
      <c r="E155" s="31" t="s">
        <v>642</v>
      </c>
      <c r="F155" s="31"/>
      <c r="G155" s="33"/>
      <c r="H155" s="33"/>
      <c r="I155" s="111">
        <v>0</v>
      </c>
      <c r="J155" s="111">
        <v>0</v>
      </c>
      <c r="K155" s="111">
        <v>0</v>
      </c>
      <c r="L155" s="111">
        <v>0</v>
      </c>
      <c r="M155" s="111">
        <v>0</v>
      </c>
      <c r="N155" s="111">
        <v>0</v>
      </c>
      <c r="O155" s="111">
        <v>0</v>
      </c>
      <c r="P155" s="111">
        <v>0</v>
      </c>
      <c r="Q155" s="112">
        <v>0</v>
      </c>
      <c r="V155" s="18"/>
      <c r="Y155" s="18"/>
    </row>
    <row r="156" spans="1:25" s="17" customFormat="1" ht="12.75" x14ac:dyDescent="0.2">
      <c r="A156" s="19"/>
      <c r="B156" s="113"/>
      <c r="C156" s="113"/>
      <c r="D156" s="113"/>
      <c r="E156" s="92"/>
      <c r="F156" s="92"/>
      <c r="G156" s="114"/>
      <c r="H156" s="114"/>
      <c r="I156" s="108"/>
      <c r="J156" s="108"/>
      <c r="K156" s="108"/>
      <c r="L156" s="108"/>
      <c r="M156" s="108"/>
      <c r="N156" s="108"/>
      <c r="O156" s="108"/>
      <c r="P156" s="108"/>
      <c r="Q156" s="115"/>
      <c r="V156" s="18"/>
      <c r="Y156" s="18"/>
    </row>
    <row r="157" spans="1:25" s="17" customFormat="1" ht="25.5" x14ac:dyDescent="0.2">
      <c r="A157" s="19"/>
      <c r="B157" s="110" t="s">
        <v>695</v>
      </c>
      <c r="C157" s="116"/>
      <c r="D157" s="116"/>
      <c r="E157" s="117"/>
      <c r="F157" s="117"/>
      <c r="G157" s="118">
        <f t="shared" ref="G157:Q157" si="6">G137+G153</f>
        <v>87895270.590000004</v>
      </c>
      <c r="H157" s="118">
        <f t="shared" si="6"/>
        <v>45636811</v>
      </c>
      <c r="I157" s="118">
        <f t="shared" si="6"/>
        <v>4007987</v>
      </c>
      <c r="J157" s="118">
        <f t="shared" si="6"/>
        <v>4457382</v>
      </c>
      <c r="K157" s="118">
        <f t="shared" si="6"/>
        <v>4692898</v>
      </c>
      <c r="L157" s="118">
        <f t="shared" si="6"/>
        <v>4361671</v>
      </c>
      <c r="M157" s="118">
        <f t="shared" si="6"/>
        <v>4229176</v>
      </c>
      <c r="N157" s="118">
        <f t="shared" si="6"/>
        <v>4017316</v>
      </c>
      <c r="O157" s="118">
        <f t="shared" si="6"/>
        <v>3738110</v>
      </c>
      <c r="P157" s="118">
        <f t="shared" si="6"/>
        <v>39064288</v>
      </c>
      <c r="Q157" s="118">
        <f t="shared" si="6"/>
        <v>68568828</v>
      </c>
      <c r="V157" s="18"/>
      <c r="Y157" s="18"/>
    </row>
    <row r="158" spans="1:25" s="17" customFormat="1" ht="12.75" x14ac:dyDescent="0.2">
      <c r="A158" s="19"/>
      <c r="B158" s="113"/>
      <c r="C158" s="113"/>
      <c r="D158" s="113"/>
      <c r="E158" s="113"/>
      <c r="F158" s="113"/>
      <c r="G158" s="114"/>
      <c r="H158" s="114"/>
      <c r="I158" s="108"/>
      <c r="J158" s="108"/>
      <c r="K158" s="108"/>
      <c r="L158" s="108"/>
      <c r="M158" s="108"/>
      <c r="N158" s="108"/>
      <c r="O158" s="108"/>
      <c r="P158" s="108"/>
      <c r="Q158" s="119"/>
      <c r="V158" s="18"/>
      <c r="Y158" s="18"/>
    </row>
    <row r="159" spans="1:25" s="17" customFormat="1" ht="18.75" customHeight="1" x14ac:dyDescent="0.2">
      <c r="A159" s="19"/>
      <c r="B159" s="168" t="s">
        <v>696</v>
      </c>
      <c r="C159" s="168"/>
      <c r="D159" s="168"/>
      <c r="E159" s="168"/>
      <c r="F159" s="32"/>
      <c r="G159" s="56" t="s">
        <v>642</v>
      </c>
      <c r="H159" s="56" t="s">
        <v>642</v>
      </c>
      <c r="I159" s="120">
        <f t="shared" ref="I159:O159" si="7">I157/$Q$161*100</f>
        <v>8.6493300124804975</v>
      </c>
      <c r="J159" s="120">
        <f t="shared" si="7"/>
        <v>9.619134969671892</v>
      </c>
      <c r="K159" s="120">
        <f t="shared" si="7"/>
        <v>10.127384025175157</v>
      </c>
      <c r="L159" s="120">
        <f t="shared" si="7"/>
        <v>9.4125883853579921</v>
      </c>
      <c r="M159" s="120">
        <f t="shared" si="7"/>
        <v>9.126661065732554</v>
      </c>
      <c r="N159" s="120">
        <f t="shared" si="7"/>
        <v>8.669462213429858</v>
      </c>
      <c r="O159" s="120">
        <f t="shared" si="7"/>
        <v>8.0669291125329181</v>
      </c>
      <c r="P159" s="121" t="s">
        <v>642</v>
      </c>
      <c r="Q159" s="121" t="s">
        <v>642</v>
      </c>
      <c r="V159" s="18"/>
      <c r="Y159" s="18"/>
    </row>
    <row r="160" spans="1:25" s="17" customFormat="1" ht="12.75" x14ac:dyDescent="0.2">
      <c r="A160" s="85"/>
      <c r="B160" s="122"/>
      <c r="C160" s="123"/>
      <c r="D160" s="123"/>
      <c r="E160" s="123"/>
      <c r="F160" s="123"/>
      <c r="G160" s="123"/>
      <c r="H160" s="123"/>
      <c r="I160" s="124"/>
      <c r="J160" s="124"/>
      <c r="K160" s="124"/>
      <c r="L160" s="124"/>
      <c r="M160" s="124"/>
      <c r="N160" s="124"/>
      <c r="O160" s="124"/>
      <c r="P160" s="124"/>
      <c r="Q160" s="125"/>
      <c r="V160" s="18"/>
      <c r="Y160" s="18"/>
    </row>
    <row r="161" spans="1:25" s="17" customFormat="1" ht="51.6" customHeight="1" x14ac:dyDescent="0.2">
      <c r="A161" s="85"/>
      <c r="B161" s="158" t="s">
        <v>697</v>
      </c>
      <c r="C161" s="158"/>
      <c r="D161" s="158"/>
      <c r="E161" s="158"/>
      <c r="F161" s="126"/>
      <c r="G161" s="127"/>
      <c r="H161" s="127"/>
      <c r="I161" s="128"/>
      <c r="J161" s="128"/>
      <c r="K161" s="128"/>
      <c r="L161" s="128"/>
      <c r="M161" s="128"/>
      <c r="N161" s="128"/>
      <c r="O161" s="128"/>
      <c r="P161" s="129"/>
      <c r="Q161" s="130">
        <f>66841478-20502779</f>
        <v>46338699</v>
      </c>
      <c r="V161" s="18"/>
      <c r="Y161" s="18"/>
    </row>
    <row r="162" spans="1:25" s="17" customFormat="1" x14ac:dyDescent="0.2">
      <c r="A162" s="131"/>
      <c r="B162" s="131"/>
      <c r="C162" s="132"/>
      <c r="D162" s="132"/>
      <c r="E162" s="132"/>
      <c r="F162" s="132"/>
      <c r="G162" s="132"/>
      <c r="H162" s="132"/>
      <c r="I162" s="133"/>
      <c r="J162" s="133"/>
      <c r="K162" s="133"/>
      <c r="L162" s="133"/>
      <c r="M162" s="133"/>
      <c r="N162" s="133"/>
      <c r="O162" s="133"/>
      <c r="P162" s="133"/>
    </row>
    <row r="168" spans="1:25" x14ac:dyDescent="0.2">
      <c r="C168" s="18" t="s">
        <v>704</v>
      </c>
    </row>
  </sheetData>
  <sheetProtection selectLockedCells="1" selectUnlockedCells="1"/>
  <mergeCells count="16">
    <mergeCell ref="B161:E161"/>
    <mergeCell ref="O1:Q1"/>
    <mergeCell ref="O2:Q2"/>
    <mergeCell ref="A3:Q3"/>
    <mergeCell ref="A5:A6"/>
    <mergeCell ref="B5:B6"/>
    <mergeCell ref="C5:C6"/>
    <mergeCell ref="D5:D6"/>
    <mergeCell ref="E5:E6"/>
    <mergeCell ref="F5:F6"/>
    <mergeCell ref="G5:G6"/>
    <mergeCell ref="H5:H6"/>
    <mergeCell ref="I5:Q5"/>
    <mergeCell ref="B7:C7"/>
    <mergeCell ref="B139:C139"/>
    <mergeCell ref="B159:E159"/>
  </mergeCells>
  <pageMargins left="0" right="0" top="0" bottom="0" header="0" footer="0"/>
  <pageSetup paperSize="8" scale="89" fitToHeight="0" orientation="landscape" useFirstPageNumber="1" r:id="rId1"/>
  <headerFooter alignWithMargins="0">
    <oddFooter>&amp;L&amp;"Times New Roman,Regular"Bauskas novada administrācija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1_pielikums</vt:lpstr>
      <vt:lpstr>2_pielikums</vt:lpstr>
      <vt:lpstr>6_pielikums</vt:lpstr>
      <vt:lpstr>'6_pielikums'!Excel_BuiltIn_Print_Titles_1</vt:lpstr>
      <vt:lpstr>'6_pielikums'!Print_Area</vt:lpstr>
      <vt:lpstr>'2_pielikums'!Print_Titles</vt:lpstr>
      <vt:lpstr>'6_pielikums'!Print_Titles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Spurķe</dc:creator>
  <cp:lastModifiedBy>Sanita Djadela</cp:lastModifiedBy>
  <cp:lastPrinted>2022-12-23T08:34:22Z</cp:lastPrinted>
  <dcterms:created xsi:type="dcterms:W3CDTF">2022-12-14T12:23:34Z</dcterms:created>
  <dcterms:modified xsi:type="dcterms:W3CDTF">2022-12-28T08:05:10Z</dcterms:modified>
</cp:coreProperties>
</file>